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สถิติที่ใช้ในการวิจัยทางการศึกษา\"/>
    </mc:Choice>
  </mc:AlternateContent>
  <xr:revisionPtr revIDLastSave="0" documentId="8_{E9C0C79A-DF6D-40CB-951E-CC016DA6453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1" r:id="rId1"/>
    <sheet name="กรอกข้อมูล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6" roundtripDataSignature="AMtx7mgro1ZdH0bJKB/09xdfrCRIdWHYHg=="/>
    </ext>
  </extLst>
</workbook>
</file>

<file path=xl/calcChain.xml><?xml version="1.0" encoding="utf-8"?>
<calcChain xmlns="http://schemas.openxmlformats.org/spreadsheetml/2006/main">
  <c r="K55" i="2" l="1"/>
  <c r="I55" i="2"/>
  <c r="H55" i="2"/>
  <c r="K54" i="2"/>
  <c r="I54" i="2" s="1"/>
  <c r="H54" i="2"/>
  <c r="K53" i="2"/>
  <c r="I53" i="2" s="1"/>
  <c r="H53" i="2"/>
  <c r="K52" i="2"/>
  <c r="H52" i="2" s="1"/>
  <c r="I52" i="2"/>
  <c r="K51" i="2"/>
  <c r="H51" i="2" s="1"/>
  <c r="K50" i="2"/>
  <c r="I50" i="2"/>
  <c r="H50" i="2"/>
  <c r="K49" i="2"/>
  <c r="I49" i="2" s="1"/>
  <c r="H49" i="2"/>
  <c r="K48" i="2"/>
  <c r="H48" i="2" s="1"/>
  <c r="I48" i="2"/>
  <c r="K47" i="2"/>
  <c r="H47" i="2" s="1"/>
  <c r="K46" i="2"/>
  <c r="I46" i="2"/>
  <c r="H46" i="2"/>
  <c r="K45" i="2"/>
  <c r="I45" i="2" s="1"/>
  <c r="H45" i="2"/>
  <c r="K44" i="2"/>
  <c r="H44" i="2" s="1"/>
  <c r="I44" i="2"/>
  <c r="K43" i="2"/>
  <c r="H43" i="2" s="1"/>
  <c r="K42" i="2"/>
  <c r="I42" i="2"/>
  <c r="H42" i="2"/>
  <c r="K41" i="2"/>
  <c r="I41" i="2" s="1"/>
  <c r="H41" i="2"/>
  <c r="K40" i="2"/>
  <c r="H40" i="2" s="1"/>
  <c r="I40" i="2"/>
  <c r="K39" i="2"/>
  <c r="H39" i="2" s="1"/>
  <c r="K38" i="2"/>
  <c r="I38" i="2"/>
  <c r="H38" i="2"/>
  <c r="K37" i="2"/>
  <c r="I37" i="2" s="1"/>
  <c r="H37" i="2"/>
  <c r="K36" i="2"/>
  <c r="H36" i="2" s="1"/>
  <c r="I36" i="2"/>
  <c r="K35" i="2"/>
  <c r="H35" i="2" s="1"/>
  <c r="K34" i="2"/>
  <c r="I34" i="2"/>
  <c r="H34" i="2"/>
  <c r="K33" i="2"/>
  <c r="I33" i="2" s="1"/>
  <c r="H33" i="2"/>
  <c r="K32" i="2"/>
  <c r="H32" i="2" s="1"/>
  <c r="I32" i="2"/>
  <c r="K31" i="2"/>
  <c r="H31" i="2" s="1"/>
  <c r="K30" i="2"/>
  <c r="I30" i="2"/>
  <c r="H30" i="2"/>
  <c r="K29" i="2"/>
  <c r="I29" i="2" s="1"/>
  <c r="H29" i="2"/>
  <c r="K28" i="2"/>
  <c r="H28" i="2" s="1"/>
  <c r="I28" i="2"/>
  <c r="K27" i="2"/>
  <c r="H27" i="2" s="1"/>
  <c r="K26" i="2"/>
  <c r="I26" i="2"/>
  <c r="H26" i="2"/>
  <c r="K25" i="2"/>
  <c r="I25" i="2" s="1"/>
  <c r="H25" i="2"/>
  <c r="K24" i="2"/>
  <c r="H24" i="2" s="1"/>
  <c r="I24" i="2"/>
  <c r="K23" i="2"/>
  <c r="H23" i="2" s="1"/>
  <c r="K22" i="2"/>
  <c r="I22" i="2"/>
  <c r="H22" i="2"/>
  <c r="K21" i="2"/>
  <c r="I21" i="2" s="1"/>
  <c r="H21" i="2"/>
  <c r="K20" i="2"/>
  <c r="H20" i="2" s="1"/>
  <c r="I20" i="2"/>
  <c r="K19" i="2"/>
  <c r="H19" i="2" s="1"/>
  <c r="K18" i="2"/>
  <c r="I18" i="2"/>
  <c r="H18" i="2"/>
  <c r="K17" i="2"/>
  <c r="I17" i="2" s="1"/>
  <c r="H17" i="2"/>
  <c r="K16" i="2"/>
  <c r="H16" i="2" s="1"/>
  <c r="I16" i="2"/>
  <c r="K15" i="2"/>
  <c r="H15" i="2" s="1"/>
  <c r="K14" i="2"/>
  <c r="I14" i="2"/>
  <c r="H14" i="2"/>
  <c r="K13" i="2"/>
  <c r="I13" i="2" s="1"/>
  <c r="H13" i="2"/>
  <c r="K12" i="2"/>
  <c r="H12" i="2" s="1"/>
  <c r="I12" i="2"/>
  <c r="K11" i="2"/>
  <c r="H11" i="2" s="1"/>
  <c r="K10" i="2"/>
  <c r="I10" i="2"/>
  <c r="H10" i="2"/>
  <c r="K9" i="2"/>
  <c r="H9" i="2" s="1"/>
  <c r="K8" i="2"/>
  <c r="I8" i="2"/>
  <c r="H8" i="2"/>
  <c r="K7" i="2"/>
  <c r="I7" i="2" s="1"/>
  <c r="H7" i="2"/>
  <c r="K6" i="2"/>
  <c r="I9" i="2" l="1"/>
  <c r="I11" i="2"/>
  <c r="I15" i="2"/>
  <c r="I19" i="2"/>
  <c r="I23" i="2"/>
  <c r="I27" i="2"/>
  <c r="I31" i="2"/>
  <c r="I35" i="2"/>
  <c r="I39" i="2"/>
  <c r="I43" i="2"/>
  <c r="I47" i="2"/>
  <c r="I51" i="2"/>
  <c r="H6" i="2"/>
  <c r="H56" i="2" s="1"/>
  <c r="I56" i="2" l="1"/>
  <c r="Q9" i="2" s="1"/>
  <c r="P9" i="2"/>
  <c r="I6" i="2"/>
</calcChain>
</file>

<file path=xl/sharedStrings.xml><?xml version="1.0" encoding="utf-8"?>
<sst xmlns="http://schemas.openxmlformats.org/spreadsheetml/2006/main" count="50" uniqueCount="48">
  <si>
    <t>การหาค่าสัมประสิทธิ์ความสอดคล้อง (IOC : Index of item Objective Congruence)  ด้วยโปรแกรมสำเร็จรูป (Microsolf Exell)</t>
  </si>
  <si>
    <t xml:space="preserve">สูตรสัมประสิทธิ์ความสอดคล้อง (Index of Item – Objective Congruence: IOC) </t>
  </si>
  <si>
    <t xml:space="preserve">โปรแกรมนี้ออกแบบขึ้นมาเพื่อใช้การหาค่าความสอดคล้อง (Index of Consistency : IOC)  ด้วยโปรแกรมสำเร็จรูป (Microsolf Exell)  </t>
  </si>
  <si>
    <t xml:space="preserve">เหมาะสำหรับนักศึกษา ครู อาจารย์ หรือบุคคลทั่วไป ที่ไม่มีความเชี่ยวชาญด้านการคำนวนหาค่าทางสถิติต่าง ๆ ด้วยตนเอง  </t>
  </si>
  <si>
    <t>เมื่อ</t>
  </si>
  <si>
    <t>IOC  คือ ความสอดคล้องระหว่างแบบทดสอบ/แบบสอบถาม/แผน/นวัตกรรม</t>
  </si>
  <si>
    <t xml:space="preserve"> </t>
  </si>
  <si>
    <t>ค่าความสอดคล้อง หรือ IOC (Index of Consistency) หมายถึง การหาค่าความสอดคล้องกันระหว่างข้อคำถามของเครื่องมือที่ใช้</t>
  </si>
  <si>
    <t>กับนิยามและวัตถุประสงค์งานวิจัย</t>
  </si>
  <si>
    <r>
      <rPr>
        <sz val="18"/>
        <color theme="1"/>
        <rFont val="Angsana New"/>
        <family val="1"/>
      </rPr>
      <t>ในการเก็บรวบรวมข้อมูล เช่น แบบทดสอบ แบบสอบถาม แบบประเมิน แบบสัมภาษณ์ แบบสังเกตุ ฯลฯ</t>
    </r>
    <r>
      <rPr>
        <sz val="18"/>
        <color theme="1"/>
        <rFont val="Angsana New"/>
        <family val="1"/>
      </rPr>
      <t xml:space="preserve"> กับวัตถุประสงค์และนิยาม</t>
    </r>
  </si>
  <si>
    <t>R     คือ  คะแนนประเมินของผู้เชี่ยวชาญแต่ละท่าน</t>
  </si>
  <si>
    <t>ของโครงการวิจัย</t>
  </si>
  <si>
    <t>∑R คือ ผลรวมของคะแนนความคิดเห็นของผู้เชี่ยวชาญทั้งหมด</t>
  </si>
  <si>
    <r>
      <rPr>
        <sz val="18"/>
        <color rgb="FFFF0000"/>
        <rFont val="Angsana New"/>
        <family val="1"/>
      </rPr>
      <t>หมายเหตุ</t>
    </r>
    <r>
      <rPr>
        <sz val="18"/>
        <color theme="1"/>
        <rFont val="Angsana New"/>
        <family val="1"/>
      </rPr>
      <t>...เครื่องมือที่ใช้ในการทดลอง เช่น แผนการสอน หรือ นวัตกรรมต่าง ๆ เช่น แบบฝึกเสริมทักษะ ชุดกิจกรรม ฯลฯ</t>
    </r>
  </si>
  <si>
    <t>N     คือ จำนวนผู้เชี่ยวชาญ</t>
  </si>
  <si>
    <t>ไม่นิยมนำมาหาค่า IOC แต่จะใช้แบบประเมินความเหมาะสมแทน</t>
  </si>
  <si>
    <t>ค่า IOC มากกว่าหรือเท่ากับ 0.50 ขึ้นไป ซึ่งถือได้ว่าสอดคล้องกัน</t>
  </si>
  <si>
    <t>คำอธิบายการใช้งาน</t>
  </si>
  <si>
    <t>1. ควรใช้ผู้เชี่ยวชาญตรวจสอบความสอดคล้องอย่างน้อย 3 ท่านขึ้นไป</t>
  </si>
  <si>
    <t>2. ข้อมูลที่กรอกได้ในที่นี่กำหนดไว้สูงสุด 50 ข้อ</t>
  </si>
  <si>
    <t>3. เกณฑ์ในการตรวจพิจารณาข้อคำถาม  ดังนี้</t>
  </si>
  <si>
    <t>1  ถ้าแน่ใจว่าข้อคำถามวัดได้ตรงตาคะแนน  มวัตถุประสงค์</t>
  </si>
  <si>
    <t> คะแนน  0    ถ้าไม่แน่ใจว่าข้อคำถามวัดได้ตรงตามวัตถุประสงค์</t>
  </si>
  <si>
    <t>คะแนน -1   ถ้าแน่ใจว่าข้อคำถามวัดได้ไม่ตรงตามวัตถุประสงค์  </t>
  </si>
  <si>
    <r>
      <rPr>
        <sz val="18"/>
        <color theme="1"/>
        <rFont val="Angsana New"/>
        <family val="1"/>
      </rPr>
      <t xml:space="preserve">4. ช่องตารางที่ไม่ได้กรอกข้อมูล </t>
    </r>
    <r>
      <rPr>
        <sz val="18"/>
        <color rgb="FFFF0000"/>
        <rFont val="Angsana New"/>
        <family val="1"/>
      </rPr>
      <t>ไม่ใส่เลขใดๆ (ให้ว่างไว้)</t>
    </r>
  </si>
  <si>
    <t xml:space="preserve">5. เกณฑ์การพิจารณาค่าเฉลี่ยความสอดคล้อง </t>
  </si>
  <si>
    <r>
      <rPr>
        <sz val="18"/>
        <color theme="1"/>
        <rFont val="Angsana New"/>
        <family val="1"/>
      </rPr>
      <t>1. ข้อคำถามข้อมีค่า IOC ตั้งแต่ 0.50-1.00 แสดงว่ามีค่าความเที่ยงตรงสามารถนำไป "</t>
    </r>
    <r>
      <rPr>
        <sz val="18"/>
        <color rgb="FFFF0000"/>
        <rFont val="Angsana New"/>
        <family val="1"/>
      </rPr>
      <t>ใช้ได้</t>
    </r>
    <r>
      <rPr>
        <sz val="18"/>
        <color theme="1"/>
        <rFont val="Angsana New"/>
        <family val="1"/>
      </rPr>
      <t>"</t>
    </r>
  </si>
  <si>
    <r>
      <rPr>
        <sz val="18"/>
        <color theme="1"/>
        <rFont val="Angsana New"/>
        <family val="1"/>
      </rPr>
      <t>2. ข้อคำถามขอใดมีค่า IOC ต่ำกว่า 0.50 แสดงว่าต้องปรับปรุงแก้ไข "</t>
    </r>
    <r>
      <rPr>
        <sz val="18"/>
        <color rgb="FFFF0000"/>
        <rFont val="Angsana New"/>
        <family val="1"/>
      </rPr>
      <t>ยังใช้ไม่ได้</t>
    </r>
    <r>
      <rPr>
        <sz val="18"/>
        <color theme="1"/>
        <rFont val="Angsana New"/>
        <family val="1"/>
      </rPr>
      <t>" หรือ "</t>
    </r>
    <r>
      <rPr>
        <sz val="18"/>
        <color rgb="FFFF0000"/>
        <rFont val="Angsana New"/>
        <family val="1"/>
      </rPr>
      <t>ตัดทิ้ง</t>
    </r>
    <r>
      <rPr>
        <sz val="18"/>
        <color theme="1"/>
        <rFont val="Angsana New"/>
        <family val="1"/>
      </rPr>
      <t>"</t>
    </r>
  </si>
  <si>
    <t>3. ข้อคำถามใดที่ได้รับการปรับปรุงแก้ไข จำเป็นต้องให้ผู้เชี่ยวชาญประเมินความสอดคล้องในข้อนั้นอีกครั้ง</t>
  </si>
  <si>
    <t>ออกแบบโดย ผู้ช่วยศาสตราจารย์ ดร. ถิรวิท ไพรมหานิยม</t>
  </si>
  <si>
    <t>โปรแกรมวิชาภาษาอังกฤษ คณะครุศาสตร์ มหาวิทยาลัยราชภัฏกำแพงเพชร</t>
  </si>
  <si>
    <t>การอ้างอิง</t>
  </si>
  <si>
    <r>
      <rPr>
        <b/>
        <sz val="18"/>
        <color theme="1"/>
        <rFont val="Angsana New"/>
        <family val="1"/>
      </rPr>
      <t xml:space="preserve">ด้วยโปรแกรมสำเร็จรูป (Microsolf Exell). </t>
    </r>
    <r>
      <rPr>
        <sz val="18"/>
        <color theme="1"/>
        <rFont val="Angsana New"/>
        <family val="1"/>
      </rPr>
      <t xml:space="preserve"> สาขาวิชาภาษาอังกฤษ คณะครุศาสตร์ มหาวิทยาลัยราชภัฏกำแพงเพชร</t>
    </r>
  </si>
  <si>
    <t xml:space="preserve">ค่าดัชนีความสอดคล้อง (IOC : Index of item Objective Congruence) </t>
  </si>
  <si>
    <t>ข้อที่</t>
  </si>
  <si>
    <t>ค่าเฉลี่ย</t>
  </si>
  <si>
    <t>ผล</t>
  </si>
  <si>
    <t>คนที่ 1</t>
  </si>
  <si>
    <t>คนที่ 2</t>
  </si>
  <si>
    <t>คนที่ 3</t>
  </si>
  <si>
    <t>คนที่ 4</t>
  </si>
  <si>
    <t>คนที่ 5</t>
  </si>
  <si>
    <t>IOC</t>
  </si>
  <si>
    <t>ภาพรวม IOC อยู่ที่</t>
  </si>
  <si>
    <t>ภาพรวมเฉลี่ย IOC</t>
  </si>
  <si>
    <t>ผู้เชี่ยวชาญ</t>
  </si>
  <si>
    <t>ปรับปรุงล่าสุดเมื่อ 1 ตุลาคม 2566</t>
  </si>
  <si>
    <r>
      <t xml:space="preserve">ถิรวิท ไพรมหานิยม. (2566). </t>
    </r>
    <r>
      <rPr>
        <b/>
        <sz val="18"/>
        <color theme="1"/>
        <rFont val="Angsana New"/>
        <family val="1"/>
      </rPr>
      <t xml:space="preserve">การหาค่าสัมประสิทธิ์ความสอดคล้อง (IOC : Index of item Objective Congruence)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</si>
</sst>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</font>
    <font>
      <sz val="18"/>
      <color theme="1"/>
      <name val="Angsana New"/>
      <family val="1"/>
    </font>
    <font>
      <b/>
      <sz val="20"/>
      <color theme="1"/>
      <name val="Angsana New"/>
      <family val="1"/>
    </font>
    <font>
      <sz val="11"/>
      <name val="Calibri"/>
      <family val="2"/>
    </font>
    <font>
      <b/>
      <sz val="18"/>
      <color theme="1"/>
      <name val="Angsana New"/>
      <family val="1"/>
    </font>
    <font>
      <sz val="18"/>
      <color rgb="FFFF0000"/>
      <name val="Angsana New"/>
      <family val="1"/>
    </font>
    <font>
      <sz val="16"/>
      <color theme="1"/>
      <name val="Angsana New"/>
      <family val="1"/>
    </font>
    <font>
      <sz val="20"/>
      <color theme="1"/>
      <name val="Angsana New"/>
      <family val="1"/>
    </font>
    <font>
      <sz val="14"/>
      <color theme="1"/>
      <name val="Angsana New"/>
      <family val="1"/>
    </font>
    <font>
      <sz val="14"/>
      <color theme="1"/>
      <name val="Times New Roman"/>
      <family val="1"/>
    </font>
    <font>
      <sz val="16"/>
      <color theme="0"/>
      <name val="Angsana New"/>
      <family val="1"/>
    </font>
    <font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rgb="FFFFE598"/>
        <bgColor rgb="FFFFE598"/>
      </patternFill>
    </fill>
    <fill>
      <patternFill patternType="solid">
        <fgColor rgb="FFB4C6E7"/>
        <bgColor rgb="FFB4C6E7"/>
      </patternFill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8" xfId="0" applyFont="1" applyFill="1" applyBorder="1"/>
    <xf numFmtId="0" fontId="1" fillId="2" borderId="11" xfId="0" applyFont="1" applyFill="1" applyBorder="1"/>
    <xf numFmtId="0" fontId="4" fillId="2" borderId="1" xfId="0" applyFont="1" applyFill="1" applyBorder="1"/>
    <xf numFmtId="0" fontId="1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4" fillId="2" borderId="1" xfId="0" applyFont="1" applyFill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5" borderId="19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5" borderId="21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2" fontId="9" fillId="7" borderId="21" xfId="0" applyNumberFormat="1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6" borderId="2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8" borderId="23" xfId="0" applyFont="1" applyFill="1" applyBorder="1"/>
    <xf numFmtId="0" fontId="6" fillId="8" borderId="24" xfId="0" applyFont="1" applyFill="1" applyBorder="1"/>
    <xf numFmtId="2" fontId="11" fillId="6" borderId="21" xfId="0" applyNumberFormat="1" applyFont="1" applyFill="1" applyBorder="1" applyAlignment="1">
      <alignment horizontal="center"/>
    </xf>
    <xf numFmtId="0" fontId="6" fillId="6" borderId="21" xfId="0" applyFont="1" applyFill="1" applyBorder="1" applyAlignment="1">
      <alignment horizontal="center"/>
    </xf>
    <xf numFmtId="2" fontId="6" fillId="7" borderId="21" xfId="0" applyNumberFormat="1" applyFont="1" applyFill="1" applyBorder="1" applyAlignment="1">
      <alignment horizontal="center" vertical="center"/>
    </xf>
    <xf numFmtId="0" fontId="6" fillId="5" borderId="1" xfId="0" applyFont="1" applyFill="1" applyBorder="1"/>
    <xf numFmtId="2" fontId="6" fillId="9" borderId="1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3" borderId="9" xfId="0" applyFont="1" applyFill="1" applyBorder="1" applyAlignment="1">
      <alignment horizontal="center"/>
    </xf>
    <xf numFmtId="0" fontId="3" fillId="0" borderId="10" xfId="0" applyFont="1" applyBorder="1"/>
    <xf numFmtId="0" fontId="1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 vertical="center"/>
    </xf>
    <xf numFmtId="0" fontId="3" fillId="0" borderId="20" xfId="0" applyFont="1" applyBorder="1"/>
    <xf numFmtId="0" fontId="6" fillId="5" borderId="16" xfId="0" applyFont="1" applyFill="1" applyBorder="1" applyAlignment="1">
      <alignment horizontal="center" vertical="center"/>
    </xf>
    <xf numFmtId="0" fontId="3" fillId="0" borderId="17" xfId="0" applyFont="1" applyBorder="1"/>
    <xf numFmtId="0" fontId="3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600075</xdr:colOff>
      <xdr:row>3</xdr:row>
      <xdr:rowOff>247650</xdr:rowOff>
    </xdr:from>
    <xdr:ext cx="790575" cy="276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11275" y="1247775"/>
          <a:ext cx="790575" cy="276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AD1000"/>
  <sheetViews>
    <sheetView topLeftCell="A25" workbookViewId="0">
      <selection activeCell="Z5" sqref="Z5"/>
    </sheetView>
  </sheetViews>
  <sheetFormatPr defaultColWidth="14.42578125" defaultRowHeight="15" customHeight="1" x14ac:dyDescent="0.25"/>
  <cols>
    <col min="1" max="30" width="9.140625" customWidth="1"/>
  </cols>
  <sheetData>
    <row r="1" spans="1:30" ht="26.25" customHeight="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26.25" customHeight="1" x14ac:dyDescent="0.55000000000000004">
      <c r="A2" s="1"/>
      <c r="B2" s="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1"/>
      <c r="T2" s="2"/>
      <c r="U2" s="3"/>
      <c r="V2" s="3"/>
      <c r="W2" s="3"/>
      <c r="X2" s="3"/>
      <c r="Y2" s="3"/>
      <c r="Z2" s="3"/>
      <c r="AA2" s="3"/>
      <c r="AB2" s="3"/>
      <c r="AC2" s="3"/>
      <c r="AD2" s="4"/>
    </row>
    <row r="3" spans="1:30" ht="26.25" customHeight="1" x14ac:dyDescent="0.6">
      <c r="A3" s="1"/>
      <c r="B3" s="1"/>
      <c r="C3" s="38" t="s">
        <v>0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40"/>
      <c r="S3" s="1"/>
      <c r="T3" s="5"/>
      <c r="U3" s="41" t="s">
        <v>1</v>
      </c>
      <c r="V3" s="39"/>
      <c r="W3" s="39"/>
      <c r="X3" s="39"/>
      <c r="Y3" s="39"/>
      <c r="Z3" s="39"/>
      <c r="AA3" s="39"/>
      <c r="AB3" s="39"/>
      <c r="AC3" s="42"/>
      <c r="AD3" s="6"/>
    </row>
    <row r="4" spans="1:30" ht="26.25" customHeight="1" x14ac:dyDescent="0.55000000000000004">
      <c r="A4" s="1"/>
      <c r="B4" s="1"/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6"/>
      <c r="S4" s="1"/>
      <c r="T4" s="5"/>
      <c r="U4" s="1"/>
      <c r="V4" s="1"/>
      <c r="W4" s="1"/>
      <c r="X4" s="1"/>
      <c r="Y4" s="1"/>
      <c r="Z4" s="1"/>
      <c r="AA4" s="1"/>
      <c r="AB4" s="1"/>
      <c r="AC4" s="1"/>
      <c r="AD4" s="6"/>
    </row>
    <row r="5" spans="1:30" ht="26.25" customHeight="1" x14ac:dyDescent="0.55000000000000004">
      <c r="A5" s="1"/>
      <c r="B5" s="1"/>
      <c r="C5" s="5"/>
      <c r="D5" s="7"/>
      <c r="E5" s="1" t="s">
        <v>2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6"/>
      <c r="S5" s="1"/>
      <c r="T5" s="5"/>
      <c r="U5" s="1"/>
      <c r="V5" s="1"/>
      <c r="W5" s="8"/>
      <c r="X5" s="1"/>
      <c r="Y5" s="1"/>
      <c r="Z5" s="1"/>
      <c r="AA5" s="1"/>
      <c r="AB5" s="1"/>
      <c r="AC5" s="1"/>
      <c r="AD5" s="6"/>
    </row>
    <row r="6" spans="1:30" ht="26.25" customHeight="1" x14ac:dyDescent="0.55000000000000004">
      <c r="A6" s="1"/>
      <c r="B6" s="1"/>
      <c r="C6" s="5"/>
      <c r="D6" s="9" t="s">
        <v>3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6"/>
      <c r="S6" s="1"/>
      <c r="T6" s="5"/>
      <c r="U6" s="10" t="s">
        <v>4</v>
      </c>
      <c r="V6" s="1" t="s">
        <v>5</v>
      </c>
      <c r="W6" s="1"/>
      <c r="X6" s="1"/>
      <c r="Y6" s="1"/>
      <c r="Z6" s="1"/>
      <c r="AA6" s="1"/>
      <c r="AB6" s="1"/>
      <c r="AC6" s="1"/>
      <c r="AD6" s="6"/>
    </row>
    <row r="7" spans="1:30" ht="26.25" customHeight="1" x14ac:dyDescent="0.55000000000000004">
      <c r="A7" s="1"/>
      <c r="B7" s="1"/>
      <c r="C7" s="5"/>
      <c r="D7" s="1" t="s">
        <v>6</v>
      </c>
      <c r="E7" s="1" t="s">
        <v>7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6"/>
      <c r="S7" s="1"/>
      <c r="T7" s="5"/>
      <c r="U7" s="1"/>
      <c r="V7" s="1"/>
      <c r="W7" s="1" t="s">
        <v>8</v>
      </c>
      <c r="X7" s="1"/>
      <c r="Y7" s="1"/>
      <c r="Z7" s="1"/>
      <c r="AA7" s="1"/>
      <c r="AB7" s="1"/>
      <c r="AC7" s="1"/>
      <c r="AD7" s="6"/>
    </row>
    <row r="8" spans="1:30" ht="26.25" customHeight="1" x14ac:dyDescent="0.55000000000000004">
      <c r="A8" s="1"/>
      <c r="B8" s="1"/>
      <c r="C8" s="5"/>
      <c r="D8" s="1" t="s">
        <v>9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6"/>
      <c r="S8" s="1"/>
      <c r="T8" s="5"/>
      <c r="U8" s="1"/>
      <c r="V8" s="1" t="s">
        <v>10</v>
      </c>
      <c r="W8" s="1"/>
      <c r="X8" s="1"/>
      <c r="Y8" s="1"/>
      <c r="Z8" s="1"/>
      <c r="AA8" s="1"/>
      <c r="AB8" s="1"/>
      <c r="AC8" s="1"/>
      <c r="AD8" s="6"/>
    </row>
    <row r="9" spans="1:30" ht="26.25" customHeight="1" x14ac:dyDescent="0.55000000000000004">
      <c r="A9" s="1"/>
      <c r="B9" s="1"/>
      <c r="C9" s="5"/>
      <c r="D9" s="1" t="s">
        <v>11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6"/>
      <c r="S9" s="1"/>
      <c r="T9" s="5"/>
      <c r="U9" s="1"/>
      <c r="V9" s="1" t="s">
        <v>12</v>
      </c>
      <c r="W9" s="1"/>
      <c r="X9" s="1"/>
      <c r="Y9" s="1"/>
      <c r="Z9" s="1"/>
      <c r="AA9" s="1"/>
      <c r="AB9" s="1"/>
      <c r="AC9" s="1"/>
      <c r="AD9" s="6"/>
    </row>
    <row r="10" spans="1:30" ht="26.25" customHeight="1" x14ac:dyDescent="0.55000000000000004">
      <c r="A10" s="1"/>
      <c r="B10" s="1"/>
      <c r="C10" s="5"/>
      <c r="D10" s="1"/>
      <c r="E10" s="1" t="s">
        <v>13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6"/>
      <c r="S10" s="1"/>
      <c r="T10" s="5"/>
      <c r="U10" s="1"/>
      <c r="V10" s="1" t="s">
        <v>14</v>
      </c>
      <c r="W10" s="1"/>
      <c r="X10" s="1"/>
      <c r="Y10" s="1"/>
      <c r="Z10" s="1"/>
      <c r="AA10" s="1"/>
      <c r="AB10" s="1"/>
      <c r="AC10" s="1"/>
      <c r="AD10" s="6"/>
    </row>
    <row r="11" spans="1:30" ht="26.25" customHeight="1" x14ac:dyDescent="0.55000000000000004">
      <c r="A11" s="1"/>
      <c r="B11" s="1"/>
      <c r="C11" s="5"/>
      <c r="D11" s="1" t="s">
        <v>15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6"/>
      <c r="S11" s="1"/>
      <c r="T11" s="5"/>
      <c r="U11" s="11" t="s">
        <v>16</v>
      </c>
      <c r="V11" s="1"/>
      <c r="W11" s="1"/>
      <c r="X11" s="1"/>
      <c r="Y11" s="1"/>
      <c r="Z11" s="1"/>
      <c r="AA11" s="1"/>
      <c r="AB11" s="1"/>
      <c r="AC11" s="1"/>
      <c r="AD11" s="6"/>
    </row>
    <row r="12" spans="1:30" ht="26.25" customHeight="1" x14ac:dyDescent="0.55000000000000004">
      <c r="A12" s="1"/>
      <c r="B12" s="1"/>
      <c r="C12" s="5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6"/>
      <c r="S12" s="1"/>
      <c r="T12" s="12"/>
      <c r="U12" s="13"/>
      <c r="V12" s="13"/>
      <c r="W12" s="13"/>
      <c r="X12" s="13"/>
      <c r="Y12" s="13"/>
      <c r="Z12" s="13"/>
      <c r="AA12" s="13"/>
      <c r="AB12" s="13"/>
      <c r="AC12" s="13"/>
      <c r="AD12" s="14"/>
    </row>
    <row r="13" spans="1:30" ht="26.25" customHeight="1" x14ac:dyDescent="0.55000000000000004">
      <c r="A13" s="1"/>
      <c r="B13" s="1"/>
      <c r="C13" s="5"/>
      <c r="D13" s="7" t="s">
        <v>17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6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26.25" customHeight="1" x14ac:dyDescent="0.55000000000000004">
      <c r="A14" s="1"/>
      <c r="B14" s="1"/>
      <c r="C14" s="5"/>
      <c r="D14" s="1"/>
      <c r="E14" s="1" t="s">
        <v>18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6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26.25" customHeight="1" x14ac:dyDescent="0.55000000000000004">
      <c r="A15" s="1"/>
      <c r="B15" s="1"/>
      <c r="C15" s="5"/>
      <c r="D15" s="1"/>
      <c r="E15" s="1" t="s">
        <v>19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6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26.25" customHeight="1" x14ac:dyDescent="0.55000000000000004">
      <c r="A16" s="1"/>
      <c r="B16" s="1"/>
      <c r="C16" s="5"/>
      <c r="D16" s="1"/>
      <c r="E16" s="1" t="s">
        <v>20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6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26.25" customHeight="1" x14ac:dyDescent="0.55000000000000004">
      <c r="A17" s="1"/>
      <c r="B17" s="1"/>
      <c r="C17" s="5"/>
      <c r="D17" s="1"/>
      <c r="E17" s="1"/>
      <c r="F17" s="1" t="s">
        <v>21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6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26.25" customHeight="1" x14ac:dyDescent="0.55000000000000004">
      <c r="A18" s="1"/>
      <c r="B18" s="1"/>
      <c r="C18" s="5"/>
      <c r="D18" s="1"/>
      <c r="E18" s="1"/>
      <c r="F18" s="1" t="s">
        <v>22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6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26.25" customHeight="1" x14ac:dyDescent="0.55000000000000004">
      <c r="A19" s="1"/>
      <c r="B19" s="1"/>
      <c r="C19" s="5"/>
      <c r="D19" s="1"/>
      <c r="E19" s="1"/>
      <c r="F19" s="1" t="s">
        <v>23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6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26.25" customHeight="1" x14ac:dyDescent="0.55000000000000004">
      <c r="A20" s="1"/>
      <c r="B20" s="1"/>
      <c r="C20" s="5"/>
      <c r="D20" s="1"/>
      <c r="E20" s="1" t="s">
        <v>24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6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26.25" customHeight="1" x14ac:dyDescent="0.55000000000000004">
      <c r="A21" s="1"/>
      <c r="B21" s="1"/>
      <c r="C21" s="5"/>
      <c r="D21" s="1"/>
      <c r="E21" s="1" t="s">
        <v>25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6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26.25" customHeight="1" x14ac:dyDescent="0.55000000000000004">
      <c r="A22" s="1"/>
      <c r="B22" s="1"/>
      <c r="C22" s="5"/>
      <c r="D22" s="1"/>
      <c r="E22" s="1"/>
      <c r="F22" s="1" t="s">
        <v>26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6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26.25" customHeight="1" x14ac:dyDescent="0.55000000000000004">
      <c r="A23" s="1"/>
      <c r="B23" s="1"/>
      <c r="C23" s="5"/>
      <c r="D23" s="1"/>
      <c r="E23" s="1"/>
      <c r="F23" s="1" t="s">
        <v>27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6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26.25" customHeight="1" x14ac:dyDescent="0.55000000000000004">
      <c r="A24" s="1"/>
      <c r="B24" s="1"/>
      <c r="C24" s="5"/>
      <c r="D24" s="1"/>
      <c r="E24" s="1"/>
      <c r="F24" s="1" t="s">
        <v>28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6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26.25" customHeight="1" x14ac:dyDescent="0.55000000000000004">
      <c r="A25" s="1"/>
      <c r="B25" s="1"/>
      <c r="C25" s="5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6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26.25" customHeight="1" x14ac:dyDescent="0.55000000000000004">
      <c r="A26" s="1"/>
      <c r="B26" s="1"/>
      <c r="C26" s="5"/>
      <c r="D26" s="43" t="s">
        <v>29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42"/>
      <c r="Q26" s="1"/>
      <c r="R26" s="6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26.25" customHeight="1" x14ac:dyDescent="0.55000000000000004">
      <c r="A27" s="1"/>
      <c r="B27" s="1"/>
      <c r="C27" s="5"/>
      <c r="D27" s="43" t="s">
        <v>30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2"/>
      <c r="Q27" s="1"/>
      <c r="R27" s="6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26.25" customHeight="1" x14ac:dyDescent="0.55000000000000004">
      <c r="A28" s="1"/>
      <c r="B28" s="1"/>
      <c r="C28" s="5"/>
      <c r="D28" s="44" t="s">
        <v>46</v>
      </c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42"/>
      <c r="Q28" s="1"/>
      <c r="R28" s="6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26.25" customHeight="1" x14ac:dyDescent="0.55000000000000004">
      <c r="A29" s="1"/>
      <c r="B29" s="1"/>
      <c r="C29" s="5"/>
      <c r="D29" s="15" t="s">
        <v>31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6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26.25" customHeight="1" x14ac:dyDescent="0.55000000000000004">
      <c r="A30" s="1"/>
      <c r="B30" s="1"/>
      <c r="C30" s="5"/>
      <c r="D30" s="10"/>
      <c r="E30" s="1" t="s">
        <v>47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6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26.25" customHeight="1" x14ac:dyDescent="0.55000000000000004">
      <c r="A31" s="1"/>
      <c r="B31" s="1"/>
      <c r="C31" s="5"/>
      <c r="D31" s="1"/>
      <c r="E31" s="1"/>
      <c r="F31" s="1" t="s">
        <v>32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6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26.25" customHeight="1" x14ac:dyDescent="0.55000000000000004">
      <c r="A32" s="1"/>
      <c r="B32" s="1"/>
      <c r="C32" s="5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6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26.25" customHeight="1" x14ac:dyDescent="0.55000000000000004">
      <c r="A33" s="1"/>
      <c r="B33" s="1"/>
      <c r="C33" s="12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4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26.25" customHeight="1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26.25" customHeight="1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26.25" customHeight="1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26.25" customHeight="1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26.25" customHeight="1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26.25" customHeight="1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26.2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26.25" customHeight="1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26.25" customHeight="1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26.25" customHeight="1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26.25" customHeight="1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26.25" customHeight="1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26.25" customHeight="1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26.25" customHeight="1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26.25" customHeight="1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26.25" customHeight="1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26.25" customHeight="1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26.25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26.25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26.25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26.25" customHeigh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26.25" customHeight="1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26.25" customHeigh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26.25" customHeight="1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26.25" customHeight="1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26.25" customHeight="1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26.25" customHeight="1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26.25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26.25" customHeight="1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26.25" customHeight="1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26.25" customHeight="1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26.25" customHeight="1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26.25" customHeight="1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26.25" customHeight="1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26.25" customHeight="1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26.25" customHeight="1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26.25" customHeight="1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26.25" customHeigh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26.25" customHeight="1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26.25" customHeight="1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26.25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26.25" customHeight="1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26.25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26.25" customHeight="1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26.25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26.25" customHeigh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26.25" customHeight="1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26.25" customHeight="1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26.25" customHeight="1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26.25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26.25" customHeight="1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26.25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26.25" customHeight="1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26.25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26.25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26.25" customHeight="1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26.25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26.25" customHeight="1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26.25" customHeight="1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26.25" customHeight="1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26.25" customHeight="1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26.25" customHeight="1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26.25" customHeight="1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26.25" customHeight="1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26.25" customHeight="1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26.25" customHeight="1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26.25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26.25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26.25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26.25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26.25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26.25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26.25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26.25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26.25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26.25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26.25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26.25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26.25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26.25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26.25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26.25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26.25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26.25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26.25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26.25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26.25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26.25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26.25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26.25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26.25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26.25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26.25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26.25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26.25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26.25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26.25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26.25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26.25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26.25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26.25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26.25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26.25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26.25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26.25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26.25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26.25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26.25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26.25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26.25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26.25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26.25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26.25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26.25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26.25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26.25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26.25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26.25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26.25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26.25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26.25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26.25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26.25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26.25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26.25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26.25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26.25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26.25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26.25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26.25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26.25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26.25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26.25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26.25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26.25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26.25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26.25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26.25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26.25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26.25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26.25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26.25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26.25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26.25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26.25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26.25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26.25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26.25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26.25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26.25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26.25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26.25" customHeight="1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26.25" customHeight="1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26.25" customHeight="1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26.25" customHeight="1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26.25" customHeight="1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26.25" customHeight="1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26.25" customHeight="1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26.25" customHeight="1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26.25" customHeight="1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26.25" customHeight="1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26.25" customHeight="1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26.25" customHeight="1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26.25" customHeight="1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26.25" customHeight="1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26.25" customHeight="1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26.25" customHeight="1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26.25" customHeight="1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26.25" customHeight="1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26.25" customHeight="1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26.25" customHeight="1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26.25" customHeight="1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26.25" customHeight="1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26.25" customHeight="1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26.25" customHeight="1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26.25" customHeight="1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26.25" customHeight="1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26.25" customHeight="1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26.25" customHeight="1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26.25" customHeight="1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26.25" customHeight="1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26.25" customHeight="1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26.25" customHeight="1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26.25" customHeight="1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26.25" customHeight="1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26.25" customHeight="1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26.25" customHeight="1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26.25" customHeight="1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26.25" customHeight="1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26.25" customHeight="1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26.25" customHeight="1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26.25" customHeight="1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26.25" customHeight="1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26.25" customHeight="1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26.25" customHeight="1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26.25" customHeight="1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26.25" customHeight="1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26.25" customHeight="1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26.25" customHeight="1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26.25" customHeight="1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26.25" customHeight="1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26.25" customHeight="1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26.25" customHeight="1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26.25" customHeight="1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26.25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26.25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26.25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26.25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26.25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26.25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26.25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26.25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26.25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26.25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26.25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26.25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26.25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26.25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26.25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26.25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26.25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26.25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26.25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26.25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26.25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26.25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26.25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26.25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26.25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26.25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26.25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26.25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26.25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26.25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26.25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26.25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26.25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26.25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26.25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26.25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26.25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26.25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26.25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26.25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26.25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26.25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26.25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26.25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26.25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26.25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26.25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26.25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26.25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26.25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26.25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26.25" customHeight="1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26.25" customHeight="1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26.25" customHeight="1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26.25" customHeight="1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26.25" customHeight="1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26.25" customHeight="1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26.25" customHeight="1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26.25" customHeight="1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26.25" customHeight="1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26.25" customHeight="1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26.25" customHeight="1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26.25" customHeight="1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26.25" customHeight="1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26.25" customHeight="1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26.25" customHeight="1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26.25" customHeight="1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26.25" customHeight="1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26.25" customHeight="1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26.25" customHeight="1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26.25" customHeight="1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26.25" customHeight="1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26.25" customHeight="1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26.25" customHeight="1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26.25" customHeight="1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26.25" customHeight="1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26.25" customHeight="1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26.25" customHeight="1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26.25" customHeight="1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26.25" customHeight="1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26.25" customHeight="1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26.25" customHeight="1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26.25" customHeight="1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26.25" customHeight="1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26.25" customHeight="1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26.25" customHeight="1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26.25" customHeight="1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26.25" customHeight="1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26.25" customHeight="1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26.25" customHeight="1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26.25" customHeight="1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26.25" customHeight="1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26.25" customHeight="1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26.25" customHeight="1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26.25" customHeight="1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26.25" customHeight="1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26.25" customHeight="1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26.25" customHeight="1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26.25" customHeight="1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26.25" customHeight="1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26.25" customHeight="1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26.25" customHeight="1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26.25" customHeight="1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26.25" customHeight="1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26.25" customHeight="1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26.25" customHeight="1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26.25" customHeight="1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26.25" customHeight="1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26.25" customHeight="1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26.25" customHeight="1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26.25" customHeight="1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26.25" customHeight="1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26.25" customHeight="1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26.25" customHeight="1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26.25" customHeight="1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26.25" customHeight="1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26.25" customHeight="1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26.25" customHeight="1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26.25" customHeight="1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26.25" customHeight="1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26.25" customHeight="1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26.25" customHeight="1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26.25" customHeight="1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26.25" customHeight="1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26.25" customHeight="1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26.25" customHeight="1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26.25" customHeight="1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26.25" customHeight="1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26.25" customHeight="1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26.25" customHeight="1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26.25" customHeight="1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26.25" customHeight="1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26.25" customHeight="1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26.25" customHeight="1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26.25" customHeight="1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26.25" customHeight="1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26.25" customHeight="1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26.25" customHeight="1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26.25" customHeight="1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26.25" customHeight="1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26.25" customHeight="1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26.25" customHeight="1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26.25" customHeight="1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26.25" customHeight="1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26.25" customHeight="1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26.25" customHeight="1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26.25" customHeight="1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26.25" customHeight="1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26.25" customHeight="1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26.25" customHeight="1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26.25" customHeight="1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26.25" customHeight="1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26.25" customHeight="1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26.25" customHeight="1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26.25" customHeight="1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26.25" customHeight="1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26.25" customHeight="1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26.25" customHeight="1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26.25" customHeight="1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26.25" customHeight="1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26.25" customHeight="1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26.25" customHeight="1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26.25" customHeight="1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26.25" customHeight="1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26.25" customHeight="1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26.25" customHeight="1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26.25" customHeight="1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26.25" customHeight="1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26.25" customHeight="1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26.25" customHeight="1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26.25" customHeight="1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26.25" customHeight="1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26.25" customHeight="1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26.25" customHeight="1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26.25" customHeight="1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26.25" customHeight="1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26.25" customHeight="1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26.25" customHeight="1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26.25" customHeight="1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26.25" customHeight="1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26.25" customHeight="1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26.25" customHeight="1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26.25" customHeight="1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26.25" customHeight="1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26.25" customHeight="1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26.25" customHeight="1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26.25" customHeight="1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26.25" customHeight="1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26.25" customHeight="1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26.25" customHeight="1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26.25" customHeight="1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26.25" customHeight="1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26.25" customHeight="1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26.25" customHeight="1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26.25" customHeight="1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26.25" customHeight="1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26.25" customHeight="1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26.25" customHeight="1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26.25" customHeight="1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26.25" customHeight="1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26.25" customHeight="1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26.25" customHeight="1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26.25" customHeight="1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26.25" customHeight="1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26.25" customHeight="1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26.25" customHeight="1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26.25" customHeight="1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26.25" customHeight="1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26.25" customHeight="1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26.25" customHeight="1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26.25" customHeight="1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26.25" customHeight="1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26.25" customHeight="1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26.25" customHeight="1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26.25" customHeight="1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26.25" customHeight="1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26.25" customHeight="1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26.25" customHeight="1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26.25" customHeight="1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26.25" customHeight="1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26.25" customHeight="1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26.25" customHeight="1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26.25" customHeight="1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26.25" customHeight="1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26.25" customHeight="1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26.25" customHeight="1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26.25" customHeight="1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26.25" customHeight="1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26.25" customHeight="1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26.25" customHeight="1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26.25" customHeight="1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26.25" customHeight="1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26.25" customHeight="1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26.25" customHeight="1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26.25" customHeight="1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26.25" customHeight="1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26.25" customHeight="1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26.25" customHeight="1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26.25" customHeight="1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26.25" customHeight="1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26.25" customHeight="1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26.25" customHeight="1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26.25" customHeight="1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26.25" customHeight="1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26.25" customHeight="1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26.25" customHeight="1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26.25" customHeight="1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26.25" customHeight="1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26.25" customHeight="1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26.25" customHeight="1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26.25" customHeight="1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26.25" customHeight="1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26.25" customHeight="1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26.25" customHeight="1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26.25" customHeight="1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26.25" customHeight="1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26.25" customHeight="1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26.25" customHeight="1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26.25" customHeight="1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26.25" customHeight="1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26.25" customHeight="1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26.25" customHeight="1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26.25" customHeight="1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26.25" customHeight="1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26.25" customHeight="1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26.25" customHeight="1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26.25" customHeight="1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26.25" customHeight="1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26.25" customHeight="1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26.25" customHeight="1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26.25" customHeight="1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26.25" customHeight="1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26.25" customHeight="1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26.25" customHeight="1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26.25" customHeight="1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26.25" customHeight="1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26.25" customHeight="1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26.25" customHeight="1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26.25" customHeight="1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26.25" customHeight="1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26.25" customHeight="1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26.25" customHeight="1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26.25" customHeight="1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26.25" customHeight="1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26.25" customHeight="1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26.25" customHeight="1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26.25" customHeight="1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26.25" customHeight="1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26.25" customHeight="1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26.25" customHeight="1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26.25" customHeight="1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26.25" customHeight="1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26.25" customHeight="1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26.25" customHeight="1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26.25" customHeight="1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26.25" customHeight="1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26.25" customHeight="1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26.25" customHeight="1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26.25" customHeight="1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26.25" customHeight="1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26.25" customHeight="1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26.25" customHeight="1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26.25" customHeight="1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26.25" customHeight="1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26.25" customHeight="1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26.25" customHeight="1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26.25" customHeight="1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26.25" customHeight="1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26.25" customHeight="1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26.25" customHeight="1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26.25" customHeight="1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26.25" customHeight="1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26.25" customHeight="1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26.25" customHeight="1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26.25" customHeight="1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26.25" customHeight="1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26.25" customHeight="1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26.25" customHeight="1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26.25" customHeight="1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26.25" customHeight="1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26.25" customHeight="1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26.25" customHeight="1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26.25" customHeight="1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26.25" customHeight="1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26.25" customHeight="1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26.25" customHeight="1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26.25" customHeight="1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26.25" customHeight="1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26.25" customHeight="1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26.25" customHeight="1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26.25" customHeight="1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26.25" customHeight="1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26.25" customHeight="1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26.25" customHeight="1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26.25" customHeight="1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26.25" customHeight="1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26.25" customHeight="1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26.25" customHeight="1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26.25" customHeight="1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26.25" customHeight="1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26.25" customHeight="1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26.25" customHeight="1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26.25" customHeight="1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26.25" customHeight="1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26.25" customHeight="1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26.25" customHeight="1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26.25" customHeight="1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26.25" customHeight="1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26.25" customHeight="1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26.25" customHeight="1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26.25" customHeight="1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26.25" customHeight="1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26.25" customHeight="1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26.25" customHeight="1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26.25" customHeight="1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26.25" customHeight="1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26.25" customHeight="1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26.25" customHeight="1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26.25" customHeight="1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26.25" customHeight="1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26.25" customHeight="1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26.25" customHeight="1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26.25" customHeight="1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26.25" customHeight="1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26.25" customHeight="1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26.25" customHeight="1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26.25" customHeight="1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26.25" customHeight="1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26.25" customHeight="1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26.25" customHeight="1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26.25" customHeight="1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26.25" customHeight="1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26.25" customHeight="1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26.25" customHeight="1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26.25" customHeight="1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26.25" customHeight="1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26.25" customHeight="1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26.25" customHeight="1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26.25" customHeight="1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26.25" customHeight="1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26.25" customHeight="1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26.25" customHeight="1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26.25" customHeight="1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26.25" customHeight="1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26.25" customHeight="1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26.25" customHeight="1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26.25" customHeight="1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26.25" customHeight="1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26.25" customHeight="1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26.25" customHeight="1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26.25" customHeight="1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26.25" customHeight="1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26.25" customHeight="1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26.25" customHeight="1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26.25" customHeight="1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26.25" customHeight="1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26.25" customHeight="1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26.25" customHeight="1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26.25" customHeight="1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26.25" customHeight="1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26.25" customHeight="1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26.25" customHeight="1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26.25" customHeight="1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26.25" customHeight="1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26.25" customHeight="1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26.25" customHeight="1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26.25" customHeight="1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26.25" customHeight="1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26.25" customHeight="1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26.25" customHeight="1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26.25" customHeight="1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26.25" customHeight="1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26.25" customHeight="1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26.25" customHeight="1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26.25" customHeight="1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26.25" customHeight="1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26.25" customHeight="1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26.25" customHeight="1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26.25" customHeight="1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26.25" customHeight="1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26.25" customHeight="1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26.25" customHeight="1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26.25" customHeight="1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26.25" customHeight="1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26.25" customHeight="1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26.25" customHeight="1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26.25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26.25" customHeight="1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26.25" customHeight="1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26.25" customHeight="1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26.25" customHeight="1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26.25" customHeight="1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26.25" customHeight="1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26.25" customHeight="1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26.25" customHeight="1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26.25" customHeight="1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26.25" customHeight="1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26.25" customHeight="1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26.25" customHeight="1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26.25" customHeight="1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26.25" customHeight="1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26.25" customHeight="1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26.25" customHeight="1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26.25" customHeight="1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26.25" customHeight="1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26.25" customHeight="1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26.25" customHeight="1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26.25" customHeight="1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26.25" customHeight="1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26.25" customHeight="1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26.25" customHeight="1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26.25" customHeight="1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26.25" customHeight="1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26.25" customHeight="1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26.25" customHeight="1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26.25" customHeight="1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26.25" customHeight="1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26.25" customHeight="1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26.25" customHeight="1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26.25" customHeight="1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26.25" customHeight="1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26.25" customHeight="1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26.25" customHeight="1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26.25" customHeight="1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26.25" customHeight="1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26.25" customHeight="1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26.25" customHeight="1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26.25" customHeight="1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26.25" customHeight="1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26.25" customHeight="1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26.25" customHeight="1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26.25" customHeight="1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26.25" customHeight="1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26.25" customHeight="1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26.25" customHeight="1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26.25" customHeight="1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26.25" customHeight="1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26.25" customHeight="1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26.25" customHeight="1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26.25" customHeight="1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26.25" customHeight="1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26.25" customHeight="1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26.25" customHeight="1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26.25" customHeight="1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26.25" customHeight="1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26.25" customHeight="1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26.25" customHeight="1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26.25" customHeight="1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26.25" customHeight="1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26.25" customHeight="1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26.25" customHeight="1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26.25" customHeight="1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26.25" customHeight="1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26.25" customHeight="1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26.25" customHeight="1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26.25" customHeight="1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26.25" customHeight="1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26.25" customHeight="1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26.25" customHeight="1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26.25" customHeight="1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26.25" customHeight="1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26.25" customHeight="1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26.25" customHeight="1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26.25" customHeight="1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26.25" customHeight="1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26.25" customHeight="1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26.25" customHeight="1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26.25" customHeight="1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26.25" customHeight="1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26.25" customHeight="1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26.25" customHeight="1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26.25" customHeight="1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26.25" customHeight="1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26.25" customHeight="1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26.25" customHeight="1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26.25" customHeight="1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26.25" customHeight="1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26.25" customHeight="1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26.25" customHeight="1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26.25" customHeight="1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26.25" customHeight="1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26.25" customHeight="1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26.25" customHeight="1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26.25" customHeight="1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26.25" customHeight="1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26.25" customHeight="1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26.25" customHeight="1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26.25" customHeight="1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26.25" customHeight="1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26.25" customHeight="1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26.25" customHeight="1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26.25" customHeight="1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26.25" customHeight="1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26.25" customHeight="1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26.25" customHeight="1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26.25" customHeight="1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26.25" customHeight="1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26.25" customHeight="1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26.25" customHeight="1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26.25" customHeight="1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26.25" customHeight="1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26.25" customHeight="1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26.25" customHeight="1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26.25" customHeight="1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26.25" customHeight="1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26.25" customHeight="1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26.25" customHeight="1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26.25" customHeight="1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26.25" customHeight="1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26.25" customHeight="1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26.25" customHeight="1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26.25" customHeight="1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26.25" customHeight="1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26.25" customHeight="1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26.25" customHeight="1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26.25" customHeight="1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26.25" customHeight="1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26.25" customHeight="1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26.25" customHeight="1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26.25" customHeight="1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26.25" customHeight="1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26.25" customHeight="1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26.25" customHeight="1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26.25" customHeight="1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26.25" customHeight="1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26.25" customHeight="1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26.25" customHeight="1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26.25" customHeight="1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26.25" customHeight="1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26.25" customHeight="1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26.25" customHeight="1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26.25" customHeight="1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26.25" customHeight="1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26.25" customHeight="1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26.25" customHeight="1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26.25" customHeight="1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26.25" customHeight="1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26.25" customHeight="1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26.25" customHeight="1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26.25" customHeight="1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26.25" customHeight="1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26.25" customHeight="1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26.25" customHeight="1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26.25" customHeight="1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26.25" customHeight="1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26.25" customHeight="1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26.25" customHeight="1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26.25" customHeight="1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26.25" customHeight="1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26.25" customHeight="1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26.25" customHeight="1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26.25" customHeight="1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26.25" customHeight="1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26.25" customHeight="1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26.25" customHeight="1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26.25" customHeight="1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26.25" customHeight="1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26.25" customHeight="1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26.25" customHeight="1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26.25" customHeight="1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26.25" customHeight="1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26.25" customHeight="1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26.25" customHeight="1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26.25" customHeight="1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26.25" customHeight="1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26.25" customHeight="1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26.25" customHeight="1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26.25" customHeight="1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26.25" customHeight="1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26.25" customHeight="1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26.25" customHeight="1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26.25" customHeight="1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26.25" customHeight="1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26.25" customHeight="1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26.25" customHeight="1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26.25" customHeight="1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26.25" customHeight="1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26.25" customHeight="1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26.25" customHeight="1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26.25" customHeight="1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26.25" customHeight="1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26.25" customHeight="1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26.25" customHeight="1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26.25" customHeight="1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26.25" customHeight="1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26.25" customHeight="1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26.25" customHeight="1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26.25" customHeight="1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26.25" customHeight="1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26.25" customHeight="1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26.25" customHeight="1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26.25" customHeight="1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26.25" customHeight="1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26.25" customHeight="1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26.25" customHeight="1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26.25" customHeight="1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26.25" customHeight="1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26.25" customHeight="1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26.25" customHeight="1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26.25" customHeight="1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26.25" customHeight="1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26.25" customHeight="1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26.25" customHeight="1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26.25" customHeight="1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26.25" customHeight="1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26.25" customHeight="1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26.25" customHeight="1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26.25" customHeight="1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26.25" customHeight="1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26.25" customHeight="1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26.25" customHeight="1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26.25" customHeight="1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26.25" customHeight="1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26.25" customHeight="1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26.25" customHeight="1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26.25" customHeight="1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26.25" customHeight="1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26.25" customHeight="1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26.25" customHeight="1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26.25" customHeight="1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26.25" customHeight="1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26.25" customHeight="1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26.25" customHeight="1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26.25" customHeight="1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26.25" customHeight="1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26.25" customHeight="1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26.25" customHeight="1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26.25" customHeight="1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26.25" customHeight="1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26.25" customHeight="1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26.25" customHeight="1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26.25" customHeight="1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26.25" customHeight="1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26.25" customHeight="1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26.25" customHeight="1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26.25" customHeight="1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26.25" customHeight="1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26.25" customHeight="1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26.25" customHeight="1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26.25" customHeight="1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26.25" customHeight="1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26.25" customHeight="1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26.25" customHeight="1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26.25" customHeight="1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26.25" customHeight="1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26.25" customHeight="1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26.25" customHeight="1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26.25" customHeight="1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26.25" customHeight="1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26.25" customHeight="1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26.25" customHeight="1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26.25" customHeight="1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26.25" customHeight="1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26.25" customHeight="1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26.25" customHeight="1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26.25" customHeight="1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26.25" customHeight="1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26.25" customHeight="1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26.25" customHeight="1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26.25" customHeight="1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26.25" customHeight="1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26.25" customHeight="1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26.25" customHeight="1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26.25" customHeight="1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26.25" customHeight="1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26.25" customHeight="1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26.25" customHeight="1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26.25" customHeight="1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26.25" customHeight="1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26.25" customHeight="1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26.25" customHeight="1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26.25" customHeight="1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26.25" customHeight="1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26.25" customHeight="1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26.25" customHeight="1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26.25" customHeight="1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26.25" customHeight="1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26.25" customHeight="1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26.25" customHeight="1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26.25" customHeight="1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26.25" customHeight="1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26.25" customHeight="1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26.25" customHeight="1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26.25" customHeight="1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26.25" customHeight="1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26.25" customHeight="1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26.25" customHeight="1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26.25" customHeight="1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26.25" customHeight="1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26.25" customHeight="1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26.25" customHeight="1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26.25" customHeight="1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26.25" customHeight="1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26.25" customHeight="1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26.25" customHeight="1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26.25" customHeight="1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26.25" customHeight="1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26.25" customHeight="1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26.25" customHeight="1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26.25" customHeight="1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26.25" customHeight="1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26.25" customHeight="1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26.25" customHeight="1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26.25" customHeight="1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26.25" customHeight="1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26.25" customHeight="1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26.25" customHeight="1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26.25" customHeight="1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26.25" customHeight="1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26.25" customHeight="1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26.25" customHeight="1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26.25" customHeight="1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26.25" customHeight="1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26.25" customHeight="1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26.25" customHeight="1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26.25" customHeight="1" x14ac:dyDescent="0.5500000000000000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26.25" customHeight="1" x14ac:dyDescent="0.5500000000000000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26.25" customHeight="1" x14ac:dyDescent="0.5500000000000000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26.25" customHeight="1" x14ac:dyDescent="0.5500000000000000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26.25" customHeight="1" x14ac:dyDescent="0.5500000000000000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26.25" customHeight="1" x14ac:dyDescent="0.5500000000000000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26.25" customHeight="1" x14ac:dyDescent="0.5500000000000000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26.25" customHeight="1" x14ac:dyDescent="0.5500000000000000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mergeCells count="5">
    <mergeCell ref="C3:R3"/>
    <mergeCell ref="U3:AC3"/>
    <mergeCell ref="D26:P26"/>
    <mergeCell ref="D27:P27"/>
    <mergeCell ref="D28:P28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Z1000"/>
  <sheetViews>
    <sheetView tabSelected="1" topLeftCell="A4" workbookViewId="0">
      <selection activeCell="O21" sqref="O21"/>
    </sheetView>
  </sheetViews>
  <sheetFormatPr defaultColWidth="14.42578125" defaultRowHeight="15" customHeight="1" x14ac:dyDescent="0.25"/>
  <cols>
    <col min="1" max="9" width="9.140625" customWidth="1"/>
    <col min="10" max="10" width="2.85546875" customWidth="1"/>
    <col min="11" max="11" width="7.28515625" hidden="1" customWidth="1"/>
    <col min="12" max="22" width="9.140625" customWidth="1"/>
    <col min="23" max="26" width="8.7109375" customWidth="1"/>
  </cols>
  <sheetData>
    <row r="1" spans="1:26" ht="23.25" customHeight="1" x14ac:dyDescent="0.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3.25" customHeight="1" x14ac:dyDescent="0.6">
      <c r="A2" s="16"/>
      <c r="B2" s="45" t="s">
        <v>33</v>
      </c>
      <c r="C2" s="39"/>
      <c r="D2" s="39"/>
      <c r="E2" s="39"/>
      <c r="F2" s="39"/>
      <c r="G2" s="39"/>
      <c r="H2" s="39"/>
      <c r="I2" s="42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23.25" customHeight="1" x14ac:dyDescent="0.5">
      <c r="A3" s="16"/>
      <c r="B3" s="17"/>
      <c r="C3" s="17"/>
      <c r="D3" s="17"/>
      <c r="E3" s="17"/>
      <c r="F3" s="17"/>
      <c r="G3" s="17"/>
      <c r="H3" s="17"/>
      <c r="I3" s="17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23.25" customHeight="1" x14ac:dyDescent="0.5">
      <c r="A4" s="16"/>
      <c r="B4" s="46" t="s">
        <v>34</v>
      </c>
      <c r="C4" s="48" t="s">
        <v>45</v>
      </c>
      <c r="D4" s="49"/>
      <c r="E4" s="49"/>
      <c r="F4" s="49"/>
      <c r="G4" s="50"/>
      <c r="H4" s="18" t="s">
        <v>35</v>
      </c>
      <c r="I4" s="46" t="s">
        <v>36</v>
      </c>
      <c r="J4" s="16"/>
      <c r="K4" s="16"/>
      <c r="L4" s="19"/>
      <c r="M4" s="16"/>
      <c r="N4" s="16"/>
      <c r="O4" s="16"/>
      <c r="P4" s="16"/>
      <c r="Q4" s="17"/>
      <c r="R4" s="20"/>
      <c r="S4" s="17"/>
      <c r="W4" s="16"/>
      <c r="X4" s="16"/>
      <c r="Y4" s="16"/>
      <c r="Z4" s="16"/>
    </row>
    <row r="5" spans="1:26" ht="23.25" customHeight="1" x14ac:dyDescent="0.5">
      <c r="A5" s="16"/>
      <c r="B5" s="47"/>
      <c r="C5" s="21" t="s">
        <v>37</v>
      </c>
      <c r="D5" s="21" t="s">
        <v>38</v>
      </c>
      <c r="E5" s="21" t="s">
        <v>39</v>
      </c>
      <c r="F5" s="21" t="s">
        <v>40</v>
      </c>
      <c r="G5" s="21" t="s">
        <v>41</v>
      </c>
      <c r="H5" s="22" t="s">
        <v>42</v>
      </c>
      <c r="I5" s="47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23.25" customHeight="1" x14ac:dyDescent="0.5">
      <c r="A6" s="16"/>
      <c r="B6" s="23">
        <v>1</v>
      </c>
      <c r="C6" s="24">
        <v>1</v>
      </c>
      <c r="D6" s="24">
        <v>1</v>
      </c>
      <c r="E6" s="24">
        <v>0</v>
      </c>
      <c r="F6" s="24">
        <v>1</v>
      </c>
      <c r="G6" s="24">
        <v>1</v>
      </c>
      <c r="H6" s="25">
        <f t="shared" ref="H6:H55" si="0">IF(K6=0,"",AVERAGE(C6:G6))</f>
        <v>0.8</v>
      </c>
      <c r="I6" s="26" t="str">
        <f t="shared" ref="I6:I55" si="1">IF(K6=0,"",IF(H6&lt;0.5,"ตัดทิ้ง","ใช้ได้"))</f>
        <v>ใช้ได้</v>
      </c>
      <c r="J6" s="16"/>
      <c r="K6" s="27">
        <f t="shared" ref="K6:K55" si="2">COUNT(C6:G6)</f>
        <v>5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23.25" customHeight="1" x14ac:dyDescent="0.5">
      <c r="A7" s="16"/>
      <c r="B7" s="28">
        <v>2</v>
      </c>
      <c r="C7" s="24">
        <v>1</v>
      </c>
      <c r="D7" s="24">
        <v>-1</v>
      </c>
      <c r="E7" s="24">
        <v>1</v>
      </c>
      <c r="F7" s="24">
        <v>0</v>
      </c>
      <c r="G7" s="24">
        <v>1</v>
      </c>
      <c r="H7" s="25">
        <f t="shared" si="0"/>
        <v>0.4</v>
      </c>
      <c r="I7" s="26" t="str">
        <f t="shared" si="1"/>
        <v>ตัดทิ้ง</v>
      </c>
      <c r="J7" s="16"/>
      <c r="K7" s="27">
        <f t="shared" si="2"/>
        <v>5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23.25" customHeight="1" x14ac:dyDescent="0.5">
      <c r="A8" s="16"/>
      <c r="B8" s="28">
        <v>3</v>
      </c>
      <c r="C8" s="24">
        <v>1</v>
      </c>
      <c r="D8" s="24">
        <v>0</v>
      </c>
      <c r="E8" s="24">
        <v>1</v>
      </c>
      <c r="F8" s="24">
        <v>0</v>
      </c>
      <c r="G8" s="24">
        <v>-1</v>
      </c>
      <c r="H8" s="25">
        <f t="shared" si="0"/>
        <v>0.2</v>
      </c>
      <c r="I8" s="26" t="str">
        <f t="shared" si="1"/>
        <v>ตัดทิ้ง</v>
      </c>
      <c r="J8" s="16"/>
      <c r="K8" s="27">
        <f t="shared" si="2"/>
        <v>5</v>
      </c>
      <c r="L8" s="16"/>
      <c r="M8" s="16"/>
      <c r="N8" s="17"/>
      <c r="O8" s="17"/>
      <c r="P8" s="29" t="s">
        <v>42</v>
      </c>
      <c r="Q8" s="29" t="s">
        <v>36</v>
      </c>
      <c r="R8" s="16"/>
      <c r="S8" s="16"/>
      <c r="T8" s="16"/>
      <c r="U8" s="16"/>
      <c r="V8" s="16"/>
      <c r="W8" s="16"/>
      <c r="X8" s="16"/>
      <c r="Y8" s="16"/>
      <c r="Z8" s="16"/>
    </row>
    <row r="9" spans="1:26" ht="23.25" customHeight="1" x14ac:dyDescent="0.5">
      <c r="A9" s="16"/>
      <c r="B9" s="28">
        <v>4</v>
      </c>
      <c r="C9" s="24">
        <v>1</v>
      </c>
      <c r="D9" s="24">
        <v>1</v>
      </c>
      <c r="E9" s="24">
        <v>1</v>
      </c>
      <c r="F9" s="24"/>
      <c r="G9" s="24"/>
      <c r="H9" s="25">
        <f t="shared" si="0"/>
        <v>1</v>
      </c>
      <c r="I9" s="26" t="str">
        <f t="shared" si="1"/>
        <v>ใช้ได้</v>
      </c>
      <c r="J9" s="16"/>
      <c r="K9" s="27">
        <f t="shared" si="2"/>
        <v>3</v>
      </c>
      <c r="L9" s="16"/>
      <c r="M9" s="16"/>
      <c r="N9" s="30" t="s">
        <v>43</v>
      </c>
      <c r="O9" s="31"/>
      <c r="P9" s="32">
        <f t="shared" ref="P9:Q9" si="3">H56</f>
        <v>0.60000000000000009</v>
      </c>
      <c r="Q9" s="33" t="str">
        <f t="shared" si="3"/>
        <v>ใช้ได้</v>
      </c>
      <c r="R9" s="16"/>
      <c r="S9" s="16"/>
      <c r="T9" s="16"/>
      <c r="U9" s="16"/>
      <c r="V9" s="16"/>
      <c r="W9" s="16"/>
      <c r="X9" s="16"/>
      <c r="Y9" s="16"/>
      <c r="Z9" s="16"/>
    </row>
    <row r="10" spans="1:26" ht="23.25" customHeight="1" x14ac:dyDescent="0.5">
      <c r="A10" s="16"/>
      <c r="B10" s="28">
        <v>5</v>
      </c>
      <c r="C10" s="24"/>
      <c r="D10" s="24"/>
      <c r="E10" s="24"/>
      <c r="F10" s="24"/>
      <c r="G10" s="24"/>
      <c r="H10" s="34" t="str">
        <f t="shared" si="0"/>
        <v/>
      </c>
      <c r="I10" s="26" t="str">
        <f t="shared" si="1"/>
        <v/>
      </c>
      <c r="J10" s="16"/>
      <c r="K10" s="27">
        <f t="shared" si="2"/>
        <v>0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23.25" customHeight="1" x14ac:dyDescent="0.5">
      <c r="A11" s="16"/>
      <c r="B11" s="28">
        <v>6</v>
      </c>
      <c r="C11" s="24"/>
      <c r="D11" s="24"/>
      <c r="E11" s="24"/>
      <c r="F11" s="24"/>
      <c r="G11" s="24"/>
      <c r="H11" s="34" t="str">
        <f t="shared" si="0"/>
        <v/>
      </c>
      <c r="I11" s="26" t="str">
        <f t="shared" si="1"/>
        <v/>
      </c>
      <c r="J11" s="16"/>
      <c r="K11" s="27">
        <f t="shared" si="2"/>
        <v>0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23.25" customHeight="1" x14ac:dyDescent="0.5">
      <c r="A12" s="16"/>
      <c r="B12" s="28">
        <v>7</v>
      </c>
      <c r="C12" s="24"/>
      <c r="D12" s="24"/>
      <c r="E12" s="24"/>
      <c r="F12" s="24"/>
      <c r="G12" s="24"/>
      <c r="H12" s="34" t="str">
        <f t="shared" si="0"/>
        <v/>
      </c>
      <c r="I12" s="26" t="str">
        <f t="shared" si="1"/>
        <v/>
      </c>
      <c r="J12" s="16"/>
      <c r="K12" s="27">
        <f t="shared" si="2"/>
        <v>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23.25" customHeight="1" x14ac:dyDescent="0.5">
      <c r="A13" s="16"/>
      <c r="B13" s="28">
        <v>8</v>
      </c>
      <c r="C13" s="24"/>
      <c r="D13" s="24"/>
      <c r="E13" s="24"/>
      <c r="F13" s="24"/>
      <c r="G13" s="24"/>
      <c r="H13" s="34" t="str">
        <f t="shared" si="0"/>
        <v/>
      </c>
      <c r="I13" s="26" t="str">
        <f t="shared" si="1"/>
        <v/>
      </c>
      <c r="J13" s="16"/>
      <c r="K13" s="27">
        <f t="shared" si="2"/>
        <v>0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23.25" customHeight="1" x14ac:dyDescent="0.5">
      <c r="A14" s="16"/>
      <c r="B14" s="28">
        <v>9</v>
      </c>
      <c r="C14" s="24"/>
      <c r="D14" s="24"/>
      <c r="E14" s="24"/>
      <c r="F14" s="24"/>
      <c r="G14" s="24"/>
      <c r="H14" s="34" t="str">
        <f t="shared" si="0"/>
        <v/>
      </c>
      <c r="I14" s="26" t="str">
        <f t="shared" si="1"/>
        <v/>
      </c>
      <c r="J14" s="16"/>
      <c r="K14" s="27">
        <f t="shared" si="2"/>
        <v>0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23.25" customHeight="1" x14ac:dyDescent="0.5">
      <c r="A15" s="16"/>
      <c r="B15" s="28">
        <v>10</v>
      </c>
      <c r="C15" s="24"/>
      <c r="D15" s="24"/>
      <c r="E15" s="24"/>
      <c r="F15" s="24"/>
      <c r="G15" s="24"/>
      <c r="H15" s="34" t="str">
        <f t="shared" si="0"/>
        <v/>
      </c>
      <c r="I15" s="26" t="str">
        <f t="shared" si="1"/>
        <v/>
      </c>
      <c r="J15" s="16"/>
      <c r="K15" s="27">
        <f t="shared" si="2"/>
        <v>0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23.25" customHeight="1" x14ac:dyDescent="0.5">
      <c r="A16" s="16"/>
      <c r="B16" s="28">
        <v>11</v>
      </c>
      <c r="C16" s="24"/>
      <c r="D16" s="24"/>
      <c r="E16" s="24"/>
      <c r="F16" s="24"/>
      <c r="G16" s="24"/>
      <c r="H16" s="34" t="str">
        <f t="shared" si="0"/>
        <v/>
      </c>
      <c r="I16" s="26" t="str">
        <f t="shared" si="1"/>
        <v/>
      </c>
      <c r="J16" s="16"/>
      <c r="K16" s="27">
        <f t="shared" si="2"/>
        <v>0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23.25" customHeight="1" x14ac:dyDescent="0.5">
      <c r="A17" s="16"/>
      <c r="B17" s="28">
        <v>12</v>
      </c>
      <c r="C17" s="24"/>
      <c r="D17" s="24"/>
      <c r="E17" s="24"/>
      <c r="F17" s="24"/>
      <c r="G17" s="24"/>
      <c r="H17" s="34" t="str">
        <f t="shared" si="0"/>
        <v/>
      </c>
      <c r="I17" s="26" t="str">
        <f t="shared" si="1"/>
        <v/>
      </c>
      <c r="J17" s="16"/>
      <c r="K17" s="27">
        <f t="shared" si="2"/>
        <v>0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23.25" customHeight="1" x14ac:dyDescent="0.5">
      <c r="A18" s="16"/>
      <c r="B18" s="28">
        <v>13</v>
      </c>
      <c r="C18" s="24"/>
      <c r="D18" s="24"/>
      <c r="E18" s="24"/>
      <c r="F18" s="24"/>
      <c r="G18" s="24"/>
      <c r="H18" s="34" t="str">
        <f t="shared" si="0"/>
        <v/>
      </c>
      <c r="I18" s="26" t="str">
        <f t="shared" si="1"/>
        <v/>
      </c>
      <c r="J18" s="16"/>
      <c r="K18" s="27">
        <f t="shared" si="2"/>
        <v>0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23.25" customHeight="1" x14ac:dyDescent="0.5">
      <c r="A19" s="16"/>
      <c r="B19" s="28">
        <v>14</v>
      </c>
      <c r="C19" s="24"/>
      <c r="D19" s="24"/>
      <c r="E19" s="24"/>
      <c r="F19" s="24"/>
      <c r="G19" s="24"/>
      <c r="H19" s="34" t="str">
        <f t="shared" si="0"/>
        <v/>
      </c>
      <c r="I19" s="26" t="str">
        <f t="shared" si="1"/>
        <v/>
      </c>
      <c r="J19" s="16"/>
      <c r="K19" s="27">
        <f t="shared" si="2"/>
        <v>0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3.25" customHeight="1" x14ac:dyDescent="0.5">
      <c r="A20" s="16"/>
      <c r="B20" s="28">
        <v>15</v>
      </c>
      <c r="C20" s="24"/>
      <c r="D20" s="24"/>
      <c r="E20" s="24"/>
      <c r="F20" s="24"/>
      <c r="G20" s="24"/>
      <c r="H20" s="34" t="str">
        <f t="shared" si="0"/>
        <v/>
      </c>
      <c r="I20" s="26" t="str">
        <f t="shared" si="1"/>
        <v/>
      </c>
      <c r="J20" s="16"/>
      <c r="K20" s="27">
        <f t="shared" si="2"/>
        <v>0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23.25" customHeight="1" x14ac:dyDescent="0.5">
      <c r="A21" s="16"/>
      <c r="B21" s="28">
        <v>16</v>
      </c>
      <c r="C21" s="24"/>
      <c r="D21" s="24"/>
      <c r="E21" s="24"/>
      <c r="F21" s="24"/>
      <c r="G21" s="24"/>
      <c r="H21" s="34" t="str">
        <f t="shared" si="0"/>
        <v/>
      </c>
      <c r="I21" s="26" t="str">
        <f t="shared" si="1"/>
        <v/>
      </c>
      <c r="J21" s="16"/>
      <c r="K21" s="27">
        <f t="shared" si="2"/>
        <v>0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23.25" customHeight="1" x14ac:dyDescent="0.5">
      <c r="A22" s="16"/>
      <c r="B22" s="28">
        <v>17</v>
      </c>
      <c r="C22" s="24"/>
      <c r="D22" s="24"/>
      <c r="E22" s="24"/>
      <c r="F22" s="24"/>
      <c r="G22" s="24"/>
      <c r="H22" s="34" t="str">
        <f t="shared" si="0"/>
        <v/>
      </c>
      <c r="I22" s="26" t="str">
        <f t="shared" si="1"/>
        <v/>
      </c>
      <c r="J22" s="16"/>
      <c r="K22" s="27">
        <f t="shared" si="2"/>
        <v>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23.25" customHeight="1" x14ac:dyDescent="0.5">
      <c r="A23" s="16"/>
      <c r="B23" s="28">
        <v>18</v>
      </c>
      <c r="C23" s="24"/>
      <c r="D23" s="24"/>
      <c r="E23" s="24"/>
      <c r="F23" s="24"/>
      <c r="G23" s="24"/>
      <c r="H23" s="34" t="str">
        <f t="shared" si="0"/>
        <v/>
      </c>
      <c r="I23" s="26" t="str">
        <f t="shared" si="1"/>
        <v/>
      </c>
      <c r="J23" s="16"/>
      <c r="K23" s="27">
        <f t="shared" si="2"/>
        <v>0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23.25" customHeight="1" x14ac:dyDescent="0.5">
      <c r="A24" s="16"/>
      <c r="B24" s="28">
        <v>19</v>
      </c>
      <c r="C24" s="24"/>
      <c r="D24" s="24"/>
      <c r="E24" s="24"/>
      <c r="F24" s="24"/>
      <c r="G24" s="24"/>
      <c r="H24" s="34" t="str">
        <f t="shared" si="0"/>
        <v/>
      </c>
      <c r="I24" s="26" t="str">
        <f t="shared" si="1"/>
        <v/>
      </c>
      <c r="J24" s="16"/>
      <c r="K24" s="27">
        <f t="shared" si="2"/>
        <v>0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23.25" customHeight="1" x14ac:dyDescent="0.5">
      <c r="A25" s="16"/>
      <c r="B25" s="28">
        <v>20</v>
      </c>
      <c r="C25" s="24"/>
      <c r="D25" s="24"/>
      <c r="E25" s="24"/>
      <c r="F25" s="24"/>
      <c r="G25" s="24"/>
      <c r="H25" s="34" t="str">
        <f t="shared" si="0"/>
        <v/>
      </c>
      <c r="I25" s="26" t="str">
        <f t="shared" si="1"/>
        <v/>
      </c>
      <c r="J25" s="16"/>
      <c r="K25" s="27">
        <f t="shared" si="2"/>
        <v>0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23.25" customHeight="1" x14ac:dyDescent="0.5">
      <c r="A26" s="16"/>
      <c r="B26" s="28">
        <v>21</v>
      </c>
      <c r="C26" s="24"/>
      <c r="D26" s="24"/>
      <c r="E26" s="24"/>
      <c r="F26" s="24"/>
      <c r="G26" s="24"/>
      <c r="H26" s="34" t="str">
        <f t="shared" si="0"/>
        <v/>
      </c>
      <c r="I26" s="26" t="str">
        <f t="shared" si="1"/>
        <v/>
      </c>
      <c r="J26" s="16"/>
      <c r="K26" s="27">
        <f t="shared" si="2"/>
        <v>0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23.25" customHeight="1" x14ac:dyDescent="0.5">
      <c r="A27" s="16"/>
      <c r="B27" s="28">
        <v>22</v>
      </c>
      <c r="C27" s="24"/>
      <c r="D27" s="24"/>
      <c r="E27" s="24"/>
      <c r="F27" s="24"/>
      <c r="G27" s="24"/>
      <c r="H27" s="34" t="str">
        <f t="shared" si="0"/>
        <v/>
      </c>
      <c r="I27" s="26" t="str">
        <f t="shared" si="1"/>
        <v/>
      </c>
      <c r="J27" s="16"/>
      <c r="K27" s="27">
        <f t="shared" si="2"/>
        <v>0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23.25" customHeight="1" x14ac:dyDescent="0.5">
      <c r="A28" s="16"/>
      <c r="B28" s="28">
        <v>23</v>
      </c>
      <c r="C28" s="24"/>
      <c r="D28" s="24"/>
      <c r="E28" s="24"/>
      <c r="F28" s="24"/>
      <c r="G28" s="24"/>
      <c r="H28" s="34" t="str">
        <f t="shared" si="0"/>
        <v/>
      </c>
      <c r="I28" s="26" t="str">
        <f t="shared" si="1"/>
        <v/>
      </c>
      <c r="J28" s="16"/>
      <c r="K28" s="27">
        <f t="shared" si="2"/>
        <v>0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23.25" customHeight="1" x14ac:dyDescent="0.5">
      <c r="A29" s="16"/>
      <c r="B29" s="28">
        <v>24</v>
      </c>
      <c r="C29" s="24"/>
      <c r="D29" s="24"/>
      <c r="E29" s="24"/>
      <c r="F29" s="24"/>
      <c r="G29" s="24"/>
      <c r="H29" s="34" t="str">
        <f t="shared" si="0"/>
        <v/>
      </c>
      <c r="I29" s="26" t="str">
        <f t="shared" si="1"/>
        <v/>
      </c>
      <c r="J29" s="16"/>
      <c r="K29" s="27">
        <f t="shared" si="2"/>
        <v>0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23.25" customHeight="1" x14ac:dyDescent="0.5">
      <c r="A30" s="16"/>
      <c r="B30" s="28">
        <v>25</v>
      </c>
      <c r="C30" s="24"/>
      <c r="D30" s="24"/>
      <c r="E30" s="24"/>
      <c r="F30" s="24"/>
      <c r="G30" s="24"/>
      <c r="H30" s="34" t="str">
        <f t="shared" si="0"/>
        <v/>
      </c>
      <c r="I30" s="26" t="str">
        <f t="shared" si="1"/>
        <v/>
      </c>
      <c r="J30" s="16"/>
      <c r="K30" s="27">
        <f t="shared" si="2"/>
        <v>0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23.25" customHeight="1" x14ac:dyDescent="0.5">
      <c r="A31" s="16"/>
      <c r="B31" s="28">
        <v>26</v>
      </c>
      <c r="C31" s="24"/>
      <c r="D31" s="24"/>
      <c r="E31" s="24"/>
      <c r="F31" s="24"/>
      <c r="G31" s="24"/>
      <c r="H31" s="34" t="str">
        <f t="shared" si="0"/>
        <v/>
      </c>
      <c r="I31" s="26" t="str">
        <f t="shared" si="1"/>
        <v/>
      </c>
      <c r="J31" s="16"/>
      <c r="K31" s="27">
        <f t="shared" si="2"/>
        <v>0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23.25" customHeight="1" x14ac:dyDescent="0.5">
      <c r="A32" s="16"/>
      <c r="B32" s="28">
        <v>27</v>
      </c>
      <c r="C32" s="24"/>
      <c r="D32" s="24"/>
      <c r="E32" s="24"/>
      <c r="F32" s="24"/>
      <c r="G32" s="24"/>
      <c r="H32" s="34" t="str">
        <f t="shared" si="0"/>
        <v/>
      </c>
      <c r="I32" s="26" t="str">
        <f t="shared" si="1"/>
        <v/>
      </c>
      <c r="J32" s="16"/>
      <c r="K32" s="27">
        <f t="shared" si="2"/>
        <v>0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23.25" customHeight="1" x14ac:dyDescent="0.5">
      <c r="A33" s="16"/>
      <c r="B33" s="28">
        <v>28</v>
      </c>
      <c r="C33" s="24"/>
      <c r="D33" s="24"/>
      <c r="E33" s="24"/>
      <c r="F33" s="24"/>
      <c r="G33" s="24"/>
      <c r="H33" s="34" t="str">
        <f t="shared" si="0"/>
        <v/>
      </c>
      <c r="I33" s="26" t="str">
        <f t="shared" si="1"/>
        <v/>
      </c>
      <c r="J33" s="16"/>
      <c r="K33" s="27">
        <f t="shared" si="2"/>
        <v>0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23.25" customHeight="1" x14ac:dyDescent="0.5">
      <c r="A34" s="16"/>
      <c r="B34" s="28">
        <v>29</v>
      </c>
      <c r="C34" s="24"/>
      <c r="D34" s="24"/>
      <c r="E34" s="24"/>
      <c r="F34" s="24"/>
      <c r="G34" s="24"/>
      <c r="H34" s="34" t="str">
        <f t="shared" si="0"/>
        <v/>
      </c>
      <c r="I34" s="26" t="str">
        <f t="shared" si="1"/>
        <v/>
      </c>
      <c r="J34" s="16"/>
      <c r="K34" s="27">
        <f t="shared" si="2"/>
        <v>0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23.25" customHeight="1" x14ac:dyDescent="0.5">
      <c r="A35" s="16"/>
      <c r="B35" s="28">
        <v>30</v>
      </c>
      <c r="C35" s="24"/>
      <c r="D35" s="24"/>
      <c r="E35" s="24"/>
      <c r="F35" s="24"/>
      <c r="G35" s="24"/>
      <c r="H35" s="34" t="str">
        <f t="shared" si="0"/>
        <v/>
      </c>
      <c r="I35" s="26" t="str">
        <f t="shared" si="1"/>
        <v/>
      </c>
      <c r="J35" s="16"/>
      <c r="K35" s="27">
        <f t="shared" si="2"/>
        <v>0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23.25" customHeight="1" x14ac:dyDescent="0.5">
      <c r="A36" s="16"/>
      <c r="B36" s="28">
        <v>31</v>
      </c>
      <c r="C36" s="24"/>
      <c r="D36" s="24"/>
      <c r="E36" s="24"/>
      <c r="F36" s="24"/>
      <c r="G36" s="24"/>
      <c r="H36" s="34" t="str">
        <f t="shared" si="0"/>
        <v/>
      </c>
      <c r="I36" s="26" t="str">
        <f t="shared" si="1"/>
        <v/>
      </c>
      <c r="J36" s="16"/>
      <c r="K36" s="27">
        <f t="shared" si="2"/>
        <v>0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23.25" customHeight="1" x14ac:dyDescent="0.5">
      <c r="A37" s="16"/>
      <c r="B37" s="28">
        <v>32</v>
      </c>
      <c r="C37" s="24"/>
      <c r="D37" s="24"/>
      <c r="E37" s="24"/>
      <c r="F37" s="24"/>
      <c r="G37" s="24"/>
      <c r="H37" s="34" t="str">
        <f t="shared" si="0"/>
        <v/>
      </c>
      <c r="I37" s="26" t="str">
        <f t="shared" si="1"/>
        <v/>
      </c>
      <c r="J37" s="16"/>
      <c r="K37" s="27">
        <f t="shared" si="2"/>
        <v>0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23.25" customHeight="1" x14ac:dyDescent="0.5">
      <c r="A38" s="16"/>
      <c r="B38" s="28">
        <v>33</v>
      </c>
      <c r="C38" s="24"/>
      <c r="D38" s="24"/>
      <c r="E38" s="24"/>
      <c r="F38" s="24"/>
      <c r="G38" s="24"/>
      <c r="H38" s="34" t="str">
        <f t="shared" si="0"/>
        <v/>
      </c>
      <c r="I38" s="26" t="str">
        <f t="shared" si="1"/>
        <v/>
      </c>
      <c r="J38" s="16"/>
      <c r="K38" s="27">
        <f t="shared" si="2"/>
        <v>0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23.25" customHeight="1" x14ac:dyDescent="0.5">
      <c r="A39" s="16"/>
      <c r="B39" s="28">
        <v>34</v>
      </c>
      <c r="C39" s="24"/>
      <c r="D39" s="24"/>
      <c r="E39" s="24"/>
      <c r="F39" s="24"/>
      <c r="G39" s="24"/>
      <c r="H39" s="34" t="str">
        <f t="shared" si="0"/>
        <v/>
      </c>
      <c r="I39" s="26" t="str">
        <f t="shared" si="1"/>
        <v/>
      </c>
      <c r="J39" s="16"/>
      <c r="K39" s="27">
        <f t="shared" si="2"/>
        <v>0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23.25" customHeight="1" x14ac:dyDescent="0.5">
      <c r="A40" s="16"/>
      <c r="B40" s="28">
        <v>35</v>
      </c>
      <c r="C40" s="24"/>
      <c r="D40" s="24"/>
      <c r="E40" s="24"/>
      <c r="F40" s="24"/>
      <c r="G40" s="24"/>
      <c r="H40" s="34" t="str">
        <f t="shared" si="0"/>
        <v/>
      </c>
      <c r="I40" s="26" t="str">
        <f t="shared" si="1"/>
        <v/>
      </c>
      <c r="J40" s="16"/>
      <c r="K40" s="27">
        <f t="shared" si="2"/>
        <v>0</v>
      </c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23.25" customHeight="1" x14ac:dyDescent="0.5">
      <c r="A41" s="16"/>
      <c r="B41" s="28">
        <v>36</v>
      </c>
      <c r="C41" s="24"/>
      <c r="D41" s="24"/>
      <c r="E41" s="24"/>
      <c r="F41" s="24"/>
      <c r="G41" s="24"/>
      <c r="H41" s="34" t="str">
        <f t="shared" si="0"/>
        <v/>
      </c>
      <c r="I41" s="26" t="str">
        <f t="shared" si="1"/>
        <v/>
      </c>
      <c r="J41" s="16"/>
      <c r="K41" s="27">
        <f t="shared" si="2"/>
        <v>0</v>
      </c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23.25" customHeight="1" x14ac:dyDescent="0.5">
      <c r="A42" s="16"/>
      <c r="B42" s="28">
        <v>37</v>
      </c>
      <c r="C42" s="24"/>
      <c r="D42" s="24"/>
      <c r="E42" s="24"/>
      <c r="F42" s="24"/>
      <c r="G42" s="24"/>
      <c r="H42" s="34" t="str">
        <f t="shared" si="0"/>
        <v/>
      </c>
      <c r="I42" s="26" t="str">
        <f t="shared" si="1"/>
        <v/>
      </c>
      <c r="J42" s="16"/>
      <c r="K42" s="27">
        <f t="shared" si="2"/>
        <v>0</v>
      </c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23.25" customHeight="1" x14ac:dyDescent="0.5">
      <c r="A43" s="16"/>
      <c r="B43" s="28">
        <v>38</v>
      </c>
      <c r="C43" s="24"/>
      <c r="D43" s="24"/>
      <c r="E43" s="24"/>
      <c r="F43" s="24"/>
      <c r="G43" s="24"/>
      <c r="H43" s="34" t="str">
        <f t="shared" si="0"/>
        <v/>
      </c>
      <c r="I43" s="26" t="str">
        <f t="shared" si="1"/>
        <v/>
      </c>
      <c r="J43" s="16"/>
      <c r="K43" s="27">
        <f t="shared" si="2"/>
        <v>0</v>
      </c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23.25" customHeight="1" x14ac:dyDescent="0.5">
      <c r="A44" s="16"/>
      <c r="B44" s="28">
        <v>39</v>
      </c>
      <c r="C44" s="24"/>
      <c r="D44" s="24"/>
      <c r="E44" s="24"/>
      <c r="F44" s="24"/>
      <c r="G44" s="24"/>
      <c r="H44" s="34" t="str">
        <f t="shared" si="0"/>
        <v/>
      </c>
      <c r="I44" s="26" t="str">
        <f t="shared" si="1"/>
        <v/>
      </c>
      <c r="J44" s="16"/>
      <c r="K44" s="27">
        <f t="shared" si="2"/>
        <v>0</v>
      </c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23.25" customHeight="1" x14ac:dyDescent="0.5">
      <c r="A45" s="16"/>
      <c r="B45" s="28">
        <v>40</v>
      </c>
      <c r="C45" s="24"/>
      <c r="D45" s="24"/>
      <c r="E45" s="24"/>
      <c r="F45" s="24"/>
      <c r="G45" s="24"/>
      <c r="H45" s="34" t="str">
        <f t="shared" si="0"/>
        <v/>
      </c>
      <c r="I45" s="26" t="str">
        <f t="shared" si="1"/>
        <v/>
      </c>
      <c r="J45" s="16"/>
      <c r="K45" s="27">
        <f t="shared" si="2"/>
        <v>0</v>
      </c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23.25" customHeight="1" x14ac:dyDescent="0.5">
      <c r="A46" s="16"/>
      <c r="B46" s="28">
        <v>41</v>
      </c>
      <c r="C46" s="24"/>
      <c r="D46" s="24"/>
      <c r="E46" s="24"/>
      <c r="F46" s="24"/>
      <c r="G46" s="24"/>
      <c r="H46" s="34" t="str">
        <f t="shared" si="0"/>
        <v/>
      </c>
      <c r="I46" s="26" t="str">
        <f t="shared" si="1"/>
        <v/>
      </c>
      <c r="J46" s="16"/>
      <c r="K46" s="27">
        <f t="shared" si="2"/>
        <v>0</v>
      </c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23.25" customHeight="1" x14ac:dyDescent="0.5">
      <c r="A47" s="16"/>
      <c r="B47" s="28">
        <v>42</v>
      </c>
      <c r="C47" s="24"/>
      <c r="D47" s="24"/>
      <c r="E47" s="24"/>
      <c r="F47" s="24"/>
      <c r="G47" s="24"/>
      <c r="H47" s="34" t="str">
        <f t="shared" si="0"/>
        <v/>
      </c>
      <c r="I47" s="26" t="str">
        <f t="shared" si="1"/>
        <v/>
      </c>
      <c r="J47" s="16"/>
      <c r="K47" s="27">
        <f t="shared" si="2"/>
        <v>0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23.25" customHeight="1" x14ac:dyDescent="0.5">
      <c r="A48" s="16"/>
      <c r="B48" s="28">
        <v>43</v>
      </c>
      <c r="C48" s="24"/>
      <c r="D48" s="24"/>
      <c r="E48" s="24"/>
      <c r="F48" s="24"/>
      <c r="G48" s="24"/>
      <c r="H48" s="34" t="str">
        <f t="shared" si="0"/>
        <v/>
      </c>
      <c r="I48" s="26" t="str">
        <f t="shared" si="1"/>
        <v/>
      </c>
      <c r="J48" s="16"/>
      <c r="K48" s="27">
        <f t="shared" si="2"/>
        <v>0</v>
      </c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23.25" customHeight="1" x14ac:dyDescent="0.5">
      <c r="A49" s="16"/>
      <c r="B49" s="28">
        <v>44</v>
      </c>
      <c r="C49" s="24"/>
      <c r="D49" s="24"/>
      <c r="E49" s="24"/>
      <c r="F49" s="24"/>
      <c r="G49" s="24"/>
      <c r="H49" s="34" t="str">
        <f t="shared" si="0"/>
        <v/>
      </c>
      <c r="I49" s="26" t="str">
        <f t="shared" si="1"/>
        <v/>
      </c>
      <c r="J49" s="16"/>
      <c r="K49" s="27">
        <f t="shared" si="2"/>
        <v>0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23.25" customHeight="1" x14ac:dyDescent="0.5">
      <c r="A50" s="16"/>
      <c r="B50" s="28">
        <v>45</v>
      </c>
      <c r="C50" s="24"/>
      <c r="D50" s="24"/>
      <c r="E50" s="24"/>
      <c r="F50" s="24"/>
      <c r="G50" s="24"/>
      <c r="H50" s="34" t="str">
        <f t="shared" si="0"/>
        <v/>
      </c>
      <c r="I50" s="26" t="str">
        <f t="shared" si="1"/>
        <v/>
      </c>
      <c r="J50" s="16"/>
      <c r="K50" s="27">
        <f t="shared" si="2"/>
        <v>0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23.25" customHeight="1" x14ac:dyDescent="0.5">
      <c r="A51" s="16"/>
      <c r="B51" s="28">
        <v>46</v>
      </c>
      <c r="C51" s="24"/>
      <c r="D51" s="24"/>
      <c r="E51" s="24"/>
      <c r="F51" s="24"/>
      <c r="G51" s="24"/>
      <c r="H51" s="34" t="str">
        <f t="shared" si="0"/>
        <v/>
      </c>
      <c r="I51" s="26" t="str">
        <f t="shared" si="1"/>
        <v/>
      </c>
      <c r="J51" s="16"/>
      <c r="K51" s="27">
        <f t="shared" si="2"/>
        <v>0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23.25" customHeight="1" x14ac:dyDescent="0.5">
      <c r="A52" s="16"/>
      <c r="B52" s="28">
        <v>47</v>
      </c>
      <c r="C52" s="24"/>
      <c r="D52" s="24"/>
      <c r="E52" s="24"/>
      <c r="F52" s="24"/>
      <c r="G52" s="24"/>
      <c r="H52" s="34" t="str">
        <f t="shared" si="0"/>
        <v/>
      </c>
      <c r="I52" s="26" t="str">
        <f t="shared" si="1"/>
        <v/>
      </c>
      <c r="J52" s="16"/>
      <c r="K52" s="27">
        <f t="shared" si="2"/>
        <v>0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23.25" customHeight="1" x14ac:dyDescent="0.5">
      <c r="A53" s="16"/>
      <c r="B53" s="28">
        <v>48</v>
      </c>
      <c r="C53" s="24"/>
      <c r="D53" s="24"/>
      <c r="E53" s="24"/>
      <c r="F53" s="24"/>
      <c r="G53" s="24"/>
      <c r="H53" s="34" t="str">
        <f t="shared" si="0"/>
        <v/>
      </c>
      <c r="I53" s="26" t="str">
        <f t="shared" si="1"/>
        <v/>
      </c>
      <c r="J53" s="16"/>
      <c r="K53" s="27">
        <f t="shared" si="2"/>
        <v>0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23.25" customHeight="1" x14ac:dyDescent="0.5">
      <c r="A54" s="16"/>
      <c r="B54" s="28">
        <v>49</v>
      </c>
      <c r="C54" s="24"/>
      <c r="D54" s="24"/>
      <c r="E54" s="24"/>
      <c r="F54" s="24"/>
      <c r="G54" s="24"/>
      <c r="H54" s="34" t="str">
        <f t="shared" si="0"/>
        <v/>
      </c>
      <c r="I54" s="26" t="str">
        <f t="shared" si="1"/>
        <v/>
      </c>
      <c r="J54" s="16"/>
      <c r="K54" s="27">
        <f t="shared" si="2"/>
        <v>0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23.25" customHeight="1" x14ac:dyDescent="0.5">
      <c r="A55" s="16"/>
      <c r="B55" s="28">
        <v>50</v>
      </c>
      <c r="C55" s="24"/>
      <c r="D55" s="24"/>
      <c r="E55" s="24"/>
      <c r="F55" s="24"/>
      <c r="G55" s="24"/>
      <c r="H55" s="34" t="str">
        <f t="shared" si="0"/>
        <v/>
      </c>
      <c r="I55" s="26" t="str">
        <f t="shared" si="1"/>
        <v/>
      </c>
      <c r="J55" s="16"/>
      <c r="K55" s="27">
        <f t="shared" si="2"/>
        <v>0</v>
      </c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23.25" customHeight="1" x14ac:dyDescent="0.5">
      <c r="A56" s="16"/>
      <c r="B56" s="16"/>
      <c r="C56" s="16"/>
      <c r="D56" s="16"/>
      <c r="E56" s="16"/>
      <c r="F56" s="35" t="s">
        <v>44</v>
      </c>
      <c r="G56" s="35"/>
      <c r="H56" s="36">
        <f>AVERAGE(H6:H55)</f>
        <v>0.60000000000000009</v>
      </c>
      <c r="I56" s="37" t="str">
        <f>IF(H56&lt;0.5,"ตัดทิ้ง","ใช้ได้")</f>
        <v>ใช้ได้</v>
      </c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23.25" customHeight="1" x14ac:dyDescent="0.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23.25" customHeight="1" x14ac:dyDescent="0.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23.25" customHeight="1" x14ac:dyDescent="0.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23.25" customHeight="1" x14ac:dyDescent="0.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23.25" customHeight="1" x14ac:dyDescent="0.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23.25" customHeight="1" x14ac:dyDescent="0.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23.25" customHeight="1" x14ac:dyDescent="0.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23.25" customHeight="1" x14ac:dyDescent="0.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23.25" customHeight="1" x14ac:dyDescent="0.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23.25" customHeight="1" x14ac:dyDescent="0.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23.25" customHeight="1" x14ac:dyDescent="0.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23.25" customHeight="1" x14ac:dyDescent="0.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23.25" customHeight="1" x14ac:dyDescent="0.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23.25" customHeight="1" x14ac:dyDescent="0.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23.25" customHeight="1" x14ac:dyDescent="0.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23.25" customHeight="1" x14ac:dyDescent="0.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23.25" customHeight="1" x14ac:dyDescent="0.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23.25" customHeight="1" x14ac:dyDescent="0.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23.25" customHeight="1" x14ac:dyDescent="0.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23.25" customHeight="1" x14ac:dyDescent="0.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23.25" customHeight="1" x14ac:dyDescent="0.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23.25" customHeight="1" x14ac:dyDescent="0.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23.25" customHeight="1" x14ac:dyDescent="0.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23.25" customHeight="1" x14ac:dyDescent="0.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23.25" customHeight="1" x14ac:dyDescent="0.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23.25" customHeight="1" x14ac:dyDescent="0.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23.25" customHeight="1" x14ac:dyDescent="0.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23.25" customHeight="1" x14ac:dyDescent="0.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23.25" customHeight="1" x14ac:dyDescent="0.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23.25" customHeight="1" x14ac:dyDescent="0.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23.25" customHeight="1" x14ac:dyDescent="0.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23.25" customHeight="1" x14ac:dyDescent="0.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23.25" customHeight="1" x14ac:dyDescent="0.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23.25" customHeight="1" x14ac:dyDescent="0.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23.25" customHeight="1" x14ac:dyDescent="0.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23.25" customHeight="1" x14ac:dyDescent="0.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23.25" customHeight="1" x14ac:dyDescent="0.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23.25" customHeight="1" x14ac:dyDescent="0.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23.25" customHeight="1" x14ac:dyDescent="0.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23.25" customHeight="1" x14ac:dyDescent="0.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23.25" customHeight="1" x14ac:dyDescent="0.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23.25" customHeight="1" x14ac:dyDescent="0.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23.25" customHeight="1" x14ac:dyDescent="0.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23.25" customHeight="1" x14ac:dyDescent="0.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23.25" customHeight="1" x14ac:dyDescent="0.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23.25" customHeight="1" x14ac:dyDescent="0.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23.25" customHeight="1" x14ac:dyDescent="0.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23.25" customHeight="1" x14ac:dyDescent="0.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23.25" customHeight="1" x14ac:dyDescent="0.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23.25" customHeight="1" x14ac:dyDescent="0.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23.25" customHeight="1" x14ac:dyDescent="0.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23.25" customHeight="1" x14ac:dyDescent="0.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23.25" customHeight="1" x14ac:dyDescent="0.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23.25" customHeight="1" x14ac:dyDescent="0.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23.25" customHeight="1" x14ac:dyDescent="0.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23.25" customHeight="1" x14ac:dyDescent="0.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23.25" customHeight="1" x14ac:dyDescent="0.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23.25" customHeight="1" x14ac:dyDescent="0.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23.25" customHeight="1" x14ac:dyDescent="0.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23.25" customHeight="1" x14ac:dyDescent="0.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23.25" customHeight="1" x14ac:dyDescent="0.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23.25" customHeight="1" x14ac:dyDescent="0.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23.25" customHeight="1" x14ac:dyDescent="0.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23.25" customHeight="1" x14ac:dyDescent="0.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23.25" customHeight="1" x14ac:dyDescent="0.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23.25" customHeight="1" x14ac:dyDescent="0.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23.25" customHeight="1" x14ac:dyDescent="0.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23.25" customHeight="1" x14ac:dyDescent="0.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23.25" customHeight="1" x14ac:dyDescent="0.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23.25" customHeight="1" x14ac:dyDescent="0.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23.25" customHeight="1" x14ac:dyDescent="0.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23.25" customHeight="1" x14ac:dyDescent="0.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23.25" customHeight="1" x14ac:dyDescent="0.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23.25" customHeight="1" x14ac:dyDescent="0.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23.25" customHeight="1" x14ac:dyDescent="0.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23.25" customHeight="1" x14ac:dyDescent="0.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23.25" customHeight="1" x14ac:dyDescent="0.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23.25" customHeight="1" x14ac:dyDescent="0.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23.25" customHeight="1" x14ac:dyDescent="0.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23.25" customHeight="1" x14ac:dyDescent="0.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23.25" customHeight="1" x14ac:dyDescent="0.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23.25" customHeight="1" x14ac:dyDescent="0.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23.25" customHeight="1" x14ac:dyDescent="0.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23.25" customHeight="1" x14ac:dyDescent="0.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23.25" customHeight="1" x14ac:dyDescent="0.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23.25" customHeight="1" x14ac:dyDescent="0.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23.25" customHeight="1" x14ac:dyDescent="0.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23.25" customHeight="1" x14ac:dyDescent="0.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23.25" customHeight="1" x14ac:dyDescent="0.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23.25" customHeight="1" x14ac:dyDescent="0.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23.25" customHeight="1" x14ac:dyDescent="0.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23.25" customHeight="1" x14ac:dyDescent="0.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23.25" customHeight="1" x14ac:dyDescent="0.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23.25" customHeight="1" x14ac:dyDescent="0.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23.25" customHeight="1" x14ac:dyDescent="0.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23.25" customHeight="1" x14ac:dyDescent="0.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23.25" customHeight="1" x14ac:dyDescent="0.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23.25" customHeight="1" x14ac:dyDescent="0.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23.25" customHeight="1" x14ac:dyDescent="0.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23.25" customHeight="1" x14ac:dyDescent="0.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23.25" customHeight="1" x14ac:dyDescent="0.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23.25" customHeight="1" x14ac:dyDescent="0.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23.25" customHeight="1" x14ac:dyDescent="0.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23.25" customHeight="1" x14ac:dyDescent="0.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23.25" customHeight="1" x14ac:dyDescent="0.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23.25" customHeight="1" x14ac:dyDescent="0.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23.25" customHeight="1" x14ac:dyDescent="0.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23.25" customHeight="1" x14ac:dyDescent="0.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23.25" customHeight="1" x14ac:dyDescent="0.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23.25" customHeight="1" x14ac:dyDescent="0.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23.25" customHeight="1" x14ac:dyDescent="0.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23.25" customHeight="1" x14ac:dyDescent="0.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23.25" customHeight="1" x14ac:dyDescent="0.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23.25" customHeight="1" x14ac:dyDescent="0.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23.25" customHeight="1" x14ac:dyDescent="0.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23.25" customHeight="1" x14ac:dyDescent="0.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23.25" customHeight="1" x14ac:dyDescent="0.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23.25" customHeight="1" x14ac:dyDescent="0.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23.25" customHeight="1" x14ac:dyDescent="0.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23.25" customHeight="1" x14ac:dyDescent="0.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23.25" customHeight="1" x14ac:dyDescent="0.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23.25" customHeight="1" x14ac:dyDescent="0.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23.25" customHeight="1" x14ac:dyDescent="0.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23.25" customHeight="1" x14ac:dyDescent="0.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23.25" customHeight="1" x14ac:dyDescent="0.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23.25" customHeight="1" x14ac:dyDescent="0.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23.25" customHeight="1" x14ac:dyDescent="0.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23.25" customHeight="1" x14ac:dyDescent="0.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23.25" customHeight="1" x14ac:dyDescent="0.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23.25" customHeight="1" x14ac:dyDescent="0.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23.25" customHeight="1" x14ac:dyDescent="0.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23.25" customHeight="1" x14ac:dyDescent="0.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23.25" customHeight="1" x14ac:dyDescent="0.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23.25" customHeight="1" x14ac:dyDescent="0.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23.25" customHeight="1" x14ac:dyDescent="0.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23.25" customHeight="1" x14ac:dyDescent="0.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23.25" customHeight="1" x14ac:dyDescent="0.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23.25" customHeight="1" x14ac:dyDescent="0.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23.25" customHeight="1" x14ac:dyDescent="0.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23.25" customHeight="1" x14ac:dyDescent="0.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23.25" customHeight="1" x14ac:dyDescent="0.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23.25" customHeight="1" x14ac:dyDescent="0.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23.25" customHeight="1" x14ac:dyDescent="0.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23.25" customHeight="1" x14ac:dyDescent="0.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23.25" customHeight="1" x14ac:dyDescent="0.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23.25" customHeight="1" x14ac:dyDescent="0.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23.25" customHeight="1" x14ac:dyDescent="0.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23.25" customHeight="1" x14ac:dyDescent="0.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23.25" customHeight="1" x14ac:dyDescent="0.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23.25" customHeight="1" x14ac:dyDescent="0.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23.25" customHeight="1" x14ac:dyDescent="0.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23.25" customHeight="1" x14ac:dyDescent="0.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23.25" customHeight="1" x14ac:dyDescent="0.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23.25" customHeight="1" x14ac:dyDescent="0.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23.25" customHeight="1" x14ac:dyDescent="0.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23.25" customHeight="1" x14ac:dyDescent="0.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23.25" customHeight="1" x14ac:dyDescent="0.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23.25" customHeight="1" x14ac:dyDescent="0.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23.25" customHeight="1" x14ac:dyDescent="0.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23.25" customHeight="1" x14ac:dyDescent="0.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23.25" customHeight="1" x14ac:dyDescent="0.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23.25" customHeight="1" x14ac:dyDescent="0.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23.25" customHeight="1" x14ac:dyDescent="0.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23.25" customHeight="1" x14ac:dyDescent="0.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23.25" customHeight="1" x14ac:dyDescent="0.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23.25" customHeight="1" x14ac:dyDescent="0.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23.25" customHeight="1" x14ac:dyDescent="0.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23.25" customHeight="1" x14ac:dyDescent="0.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23.25" customHeight="1" x14ac:dyDescent="0.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23.25" customHeight="1" x14ac:dyDescent="0.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23.25" customHeight="1" x14ac:dyDescent="0.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23.25" customHeight="1" x14ac:dyDescent="0.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23.25" customHeight="1" x14ac:dyDescent="0.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23.25" customHeight="1" x14ac:dyDescent="0.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23.25" customHeight="1" x14ac:dyDescent="0.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23.25" customHeight="1" x14ac:dyDescent="0.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23.25" customHeight="1" x14ac:dyDescent="0.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23.25" customHeight="1" x14ac:dyDescent="0.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23.25" customHeight="1" x14ac:dyDescent="0.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23.25" customHeight="1" x14ac:dyDescent="0.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23.25" customHeight="1" x14ac:dyDescent="0.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23.25" customHeight="1" x14ac:dyDescent="0.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23.25" customHeight="1" x14ac:dyDescent="0.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23.25" customHeight="1" x14ac:dyDescent="0.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23.25" customHeight="1" x14ac:dyDescent="0.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23.25" customHeight="1" x14ac:dyDescent="0.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23.25" customHeight="1" x14ac:dyDescent="0.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23.25" customHeight="1" x14ac:dyDescent="0.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23.25" customHeight="1" x14ac:dyDescent="0.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23.25" customHeight="1" x14ac:dyDescent="0.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23.25" customHeight="1" x14ac:dyDescent="0.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23.25" customHeight="1" x14ac:dyDescent="0.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23.25" customHeight="1" x14ac:dyDescent="0.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23.25" customHeight="1" x14ac:dyDescent="0.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23.25" customHeight="1" x14ac:dyDescent="0.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23.25" customHeight="1" x14ac:dyDescent="0.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23.25" customHeight="1" x14ac:dyDescent="0.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23.25" customHeight="1" x14ac:dyDescent="0.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23.25" customHeight="1" x14ac:dyDescent="0.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23.25" customHeight="1" x14ac:dyDescent="0.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23.25" customHeight="1" x14ac:dyDescent="0.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23.25" customHeight="1" x14ac:dyDescent="0.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23.25" customHeight="1" x14ac:dyDescent="0.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23.25" customHeight="1" x14ac:dyDescent="0.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23.25" customHeight="1" x14ac:dyDescent="0.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23.25" customHeight="1" x14ac:dyDescent="0.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23.25" customHeight="1" x14ac:dyDescent="0.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23.25" customHeight="1" x14ac:dyDescent="0.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23.25" customHeight="1" x14ac:dyDescent="0.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23.25" customHeight="1" x14ac:dyDescent="0.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23.25" customHeight="1" x14ac:dyDescent="0.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23.25" customHeight="1" x14ac:dyDescent="0.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23.25" customHeight="1" x14ac:dyDescent="0.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23.25" customHeight="1" x14ac:dyDescent="0.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23.25" customHeight="1" x14ac:dyDescent="0.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23.25" customHeight="1" x14ac:dyDescent="0.5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23.25" customHeight="1" x14ac:dyDescent="0.5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23.25" customHeight="1" x14ac:dyDescent="0.5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23.25" customHeight="1" x14ac:dyDescent="0.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23.25" customHeight="1" x14ac:dyDescent="0.5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23.25" customHeight="1" x14ac:dyDescent="0.5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23.25" customHeight="1" x14ac:dyDescent="0.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23.25" customHeight="1" x14ac:dyDescent="0.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23.25" customHeight="1" x14ac:dyDescent="0.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23.25" customHeight="1" x14ac:dyDescent="0.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23.25" customHeight="1" x14ac:dyDescent="0.5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23.25" customHeight="1" x14ac:dyDescent="0.5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23.25" customHeight="1" x14ac:dyDescent="0.5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23.25" customHeight="1" x14ac:dyDescent="0.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23.25" customHeight="1" x14ac:dyDescent="0.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23.25" customHeight="1" x14ac:dyDescent="0.5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23.25" customHeight="1" x14ac:dyDescent="0.5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23.25" customHeight="1" x14ac:dyDescent="0.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23.25" customHeight="1" x14ac:dyDescent="0.5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23.25" customHeight="1" x14ac:dyDescent="0.5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23.25" customHeight="1" x14ac:dyDescent="0.5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23.25" customHeight="1" x14ac:dyDescent="0.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23.25" customHeight="1" x14ac:dyDescent="0.5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23.25" customHeight="1" x14ac:dyDescent="0.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23.25" customHeight="1" x14ac:dyDescent="0.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23.25" customHeight="1" x14ac:dyDescent="0.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23.25" customHeight="1" x14ac:dyDescent="0.5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23.25" customHeight="1" x14ac:dyDescent="0.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23.25" customHeight="1" x14ac:dyDescent="0.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23.25" customHeight="1" x14ac:dyDescent="0.5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23.25" customHeight="1" x14ac:dyDescent="0.5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23.25" customHeight="1" x14ac:dyDescent="0.5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23.25" customHeight="1" x14ac:dyDescent="0.5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23.25" customHeight="1" x14ac:dyDescent="0.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23.25" customHeight="1" x14ac:dyDescent="0.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23.25" customHeight="1" x14ac:dyDescent="0.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23.25" customHeight="1" x14ac:dyDescent="0.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23.25" customHeight="1" x14ac:dyDescent="0.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23.25" customHeight="1" x14ac:dyDescent="0.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23.25" customHeight="1" x14ac:dyDescent="0.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23.25" customHeight="1" x14ac:dyDescent="0.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23.25" customHeight="1" x14ac:dyDescent="0.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23.25" customHeight="1" x14ac:dyDescent="0.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23.25" customHeight="1" x14ac:dyDescent="0.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23.25" customHeight="1" x14ac:dyDescent="0.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23.25" customHeight="1" x14ac:dyDescent="0.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23.25" customHeight="1" x14ac:dyDescent="0.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23.25" customHeight="1" x14ac:dyDescent="0.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23.25" customHeight="1" x14ac:dyDescent="0.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23.25" customHeight="1" x14ac:dyDescent="0.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23.25" customHeight="1" x14ac:dyDescent="0.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23.25" customHeight="1" x14ac:dyDescent="0.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23.25" customHeight="1" x14ac:dyDescent="0.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23.25" customHeight="1" x14ac:dyDescent="0.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23.25" customHeight="1" x14ac:dyDescent="0.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23.25" customHeight="1" x14ac:dyDescent="0.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23.25" customHeight="1" x14ac:dyDescent="0.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23.25" customHeight="1" x14ac:dyDescent="0.5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23.25" customHeight="1" x14ac:dyDescent="0.5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23.25" customHeight="1" x14ac:dyDescent="0.5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23.25" customHeight="1" x14ac:dyDescent="0.5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23.25" customHeight="1" x14ac:dyDescent="0.5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23.25" customHeight="1" x14ac:dyDescent="0.5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23.25" customHeight="1" x14ac:dyDescent="0.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23.25" customHeight="1" x14ac:dyDescent="0.5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23.25" customHeight="1" x14ac:dyDescent="0.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23.25" customHeight="1" x14ac:dyDescent="0.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23.25" customHeight="1" x14ac:dyDescent="0.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23.25" customHeight="1" x14ac:dyDescent="0.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23.25" customHeight="1" x14ac:dyDescent="0.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23.25" customHeight="1" x14ac:dyDescent="0.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23.25" customHeight="1" x14ac:dyDescent="0.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23.25" customHeight="1" x14ac:dyDescent="0.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23.25" customHeight="1" x14ac:dyDescent="0.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23.25" customHeight="1" x14ac:dyDescent="0.5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23.25" customHeight="1" x14ac:dyDescent="0.5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23.25" customHeight="1" x14ac:dyDescent="0.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23.25" customHeight="1" x14ac:dyDescent="0.5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23.25" customHeight="1" x14ac:dyDescent="0.5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23.25" customHeight="1" x14ac:dyDescent="0.5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23.25" customHeight="1" x14ac:dyDescent="0.5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23.25" customHeight="1" x14ac:dyDescent="0.5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23.25" customHeight="1" x14ac:dyDescent="0.5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23.25" customHeight="1" x14ac:dyDescent="0.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23.25" customHeight="1" x14ac:dyDescent="0.5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23.25" customHeight="1" x14ac:dyDescent="0.5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23.25" customHeight="1" x14ac:dyDescent="0.5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23.25" customHeight="1" x14ac:dyDescent="0.5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23.25" customHeight="1" x14ac:dyDescent="0.5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23.25" customHeight="1" x14ac:dyDescent="0.5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23.25" customHeight="1" x14ac:dyDescent="0.5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23.25" customHeight="1" x14ac:dyDescent="0.5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23.25" customHeight="1" x14ac:dyDescent="0.5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23.25" customHeight="1" x14ac:dyDescent="0.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23.25" customHeight="1" x14ac:dyDescent="0.5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23.25" customHeight="1" x14ac:dyDescent="0.5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23.25" customHeight="1" x14ac:dyDescent="0.5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23.25" customHeight="1" x14ac:dyDescent="0.5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23.25" customHeight="1" x14ac:dyDescent="0.5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23.25" customHeight="1" x14ac:dyDescent="0.5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23.25" customHeight="1" x14ac:dyDescent="0.5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23.25" customHeight="1" x14ac:dyDescent="0.5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23.25" customHeight="1" x14ac:dyDescent="0.5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23.25" customHeight="1" x14ac:dyDescent="0.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23.25" customHeight="1" x14ac:dyDescent="0.5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23.25" customHeight="1" x14ac:dyDescent="0.5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23.25" customHeight="1" x14ac:dyDescent="0.5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23.25" customHeight="1" x14ac:dyDescent="0.5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23.25" customHeight="1" x14ac:dyDescent="0.5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23.25" customHeight="1" x14ac:dyDescent="0.5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23.25" customHeight="1" x14ac:dyDescent="0.5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23.25" customHeight="1" x14ac:dyDescent="0.5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23.25" customHeight="1" x14ac:dyDescent="0.5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23.25" customHeight="1" x14ac:dyDescent="0.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23.25" customHeight="1" x14ac:dyDescent="0.5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23.25" customHeight="1" x14ac:dyDescent="0.5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23.25" customHeight="1" x14ac:dyDescent="0.5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23.25" customHeight="1" x14ac:dyDescent="0.5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23.25" customHeight="1" x14ac:dyDescent="0.5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23.25" customHeight="1" x14ac:dyDescent="0.5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23.25" customHeight="1" x14ac:dyDescent="0.5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23.25" customHeight="1" x14ac:dyDescent="0.5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23.25" customHeight="1" x14ac:dyDescent="0.5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23.25" customHeight="1" x14ac:dyDescent="0.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23.25" customHeight="1" x14ac:dyDescent="0.5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23.25" customHeight="1" x14ac:dyDescent="0.5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23.25" customHeight="1" x14ac:dyDescent="0.5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23.25" customHeight="1" x14ac:dyDescent="0.5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23.25" customHeight="1" x14ac:dyDescent="0.5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23.25" customHeight="1" x14ac:dyDescent="0.5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23.25" customHeight="1" x14ac:dyDescent="0.5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23.25" customHeight="1" x14ac:dyDescent="0.5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23.25" customHeight="1" x14ac:dyDescent="0.5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23.25" customHeight="1" x14ac:dyDescent="0.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23.25" customHeight="1" x14ac:dyDescent="0.5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23.25" customHeight="1" x14ac:dyDescent="0.5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23.25" customHeight="1" x14ac:dyDescent="0.5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23.25" customHeight="1" x14ac:dyDescent="0.5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23.25" customHeight="1" x14ac:dyDescent="0.5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23.25" customHeight="1" x14ac:dyDescent="0.5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23.25" customHeight="1" x14ac:dyDescent="0.5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23.25" customHeight="1" x14ac:dyDescent="0.5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23.25" customHeight="1" x14ac:dyDescent="0.5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23.25" customHeight="1" x14ac:dyDescent="0.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23.25" customHeight="1" x14ac:dyDescent="0.5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23.25" customHeight="1" x14ac:dyDescent="0.5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23.25" customHeight="1" x14ac:dyDescent="0.5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23.25" customHeight="1" x14ac:dyDescent="0.5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23.25" customHeight="1" x14ac:dyDescent="0.5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23.25" customHeight="1" x14ac:dyDescent="0.5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23.25" customHeight="1" x14ac:dyDescent="0.5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23.25" customHeight="1" x14ac:dyDescent="0.5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23.25" customHeight="1" x14ac:dyDescent="0.5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23.25" customHeight="1" x14ac:dyDescent="0.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23.25" customHeight="1" x14ac:dyDescent="0.5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23.25" customHeight="1" x14ac:dyDescent="0.5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23.25" customHeight="1" x14ac:dyDescent="0.5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23.25" customHeight="1" x14ac:dyDescent="0.5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23.25" customHeight="1" x14ac:dyDescent="0.5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23.25" customHeight="1" x14ac:dyDescent="0.5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23.25" customHeight="1" x14ac:dyDescent="0.5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23.25" customHeight="1" x14ac:dyDescent="0.5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23.25" customHeight="1" x14ac:dyDescent="0.5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23.25" customHeight="1" x14ac:dyDescent="0.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23.25" customHeight="1" x14ac:dyDescent="0.5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23.25" customHeight="1" x14ac:dyDescent="0.5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23.25" customHeight="1" x14ac:dyDescent="0.5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23.25" customHeight="1" x14ac:dyDescent="0.5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23.25" customHeight="1" x14ac:dyDescent="0.5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23.25" customHeight="1" x14ac:dyDescent="0.5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23.25" customHeight="1" x14ac:dyDescent="0.5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23.25" customHeight="1" x14ac:dyDescent="0.5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23.25" customHeight="1" x14ac:dyDescent="0.5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23.25" customHeight="1" x14ac:dyDescent="0.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23.25" customHeight="1" x14ac:dyDescent="0.5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23.25" customHeight="1" x14ac:dyDescent="0.5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23.25" customHeight="1" x14ac:dyDescent="0.5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23.25" customHeight="1" x14ac:dyDescent="0.5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23.25" customHeight="1" x14ac:dyDescent="0.5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23.25" customHeight="1" x14ac:dyDescent="0.5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23.25" customHeight="1" x14ac:dyDescent="0.5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23.25" customHeight="1" x14ac:dyDescent="0.5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23.25" customHeight="1" x14ac:dyDescent="0.5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23.25" customHeight="1" x14ac:dyDescent="0.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23.25" customHeight="1" x14ac:dyDescent="0.5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23.25" customHeight="1" x14ac:dyDescent="0.5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23.25" customHeight="1" x14ac:dyDescent="0.5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23.25" customHeight="1" x14ac:dyDescent="0.5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23.25" customHeight="1" x14ac:dyDescent="0.5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23.25" customHeight="1" x14ac:dyDescent="0.5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23.25" customHeight="1" x14ac:dyDescent="0.5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23.25" customHeight="1" x14ac:dyDescent="0.5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23.25" customHeight="1" x14ac:dyDescent="0.5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23.25" customHeight="1" x14ac:dyDescent="0.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23.25" customHeight="1" x14ac:dyDescent="0.5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23.25" customHeight="1" x14ac:dyDescent="0.5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23.25" customHeight="1" x14ac:dyDescent="0.5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23.25" customHeight="1" x14ac:dyDescent="0.5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23.25" customHeight="1" x14ac:dyDescent="0.5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23.25" customHeight="1" x14ac:dyDescent="0.5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23.25" customHeight="1" x14ac:dyDescent="0.5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23.25" customHeight="1" x14ac:dyDescent="0.5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23.25" customHeight="1" x14ac:dyDescent="0.5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23.25" customHeight="1" x14ac:dyDescent="0.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23.25" customHeight="1" x14ac:dyDescent="0.5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23.25" customHeight="1" x14ac:dyDescent="0.5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23.25" customHeight="1" x14ac:dyDescent="0.5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23.25" customHeight="1" x14ac:dyDescent="0.5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23.25" customHeight="1" x14ac:dyDescent="0.5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23.25" customHeight="1" x14ac:dyDescent="0.5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23.25" customHeight="1" x14ac:dyDescent="0.5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23.25" customHeight="1" x14ac:dyDescent="0.5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23.25" customHeight="1" x14ac:dyDescent="0.5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23.25" customHeight="1" x14ac:dyDescent="0.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23.25" customHeight="1" x14ac:dyDescent="0.5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23.25" customHeight="1" x14ac:dyDescent="0.5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23.25" customHeight="1" x14ac:dyDescent="0.5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23.25" customHeight="1" x14ac:dyDescent="0.5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23.25" customHeight="1" x14ac:dyDescent="0.5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23.25" customHeight="1" x14ac:dyDescent="0.5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23.25" customHeight="1" x14ac:dyDescent="0.5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23.25" customHeight="1" x14ac:dyDescent="0.5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23.25" customHeight="1" x14ac:dyDescent="0.5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23.25" customHeight="1" x14ac:dyDescent="0.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23.25" customHeight="1" x14ac:dyDescent="0.5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23.25" customHeight="1" x14ac:dyDescent="0.5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23.25" customHeight="1" x14ac:dyDescent="0.5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23.25" customHeight="1" x14ac:dyDescent="0.5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23.25" customHeight="1" x14ac:dyDescent="0.5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23.25" customHeight="1" x14ac:dyDescent="0.5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23.25" customHeight="1" x14ac:dyDescent="0.5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23.25" customHeight="1" x14ac:dyDescent="0.5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23.25" customHeight="1" x14ac:dyDescent="0.5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23.25" customHeight="1" x14ac:dyDescent="0.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23.25" customHeight="1" x14ac:dyDescent="0.5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23.25" customHeight="1" x14ac:dyDescent="0.5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23.25" customHeight="1" x14ac:dyDescent="0.5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23.25" customHeight="1" x14ac:dyDescent="0.5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23.25" customHeight="1" x14ac:dyDescent="0.5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23.25" customHeight="1" x14ac:dyDescent="0.5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23.25" customHeight="1" x14ac:dyDescent="0.5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23.25" customHeight="1" x14ac:dyDescent="0.5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23.25" customHeight="1" x14ac:dyDescent="0.5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23.25" customHeight="1" x14ac:dyDescent="0.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23.25" customHeight="1" x14ac:dyDescent="0.5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23.25" customHeight="1" x14ac:dyDescent="0.5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23.25" customHeight="1" x14ac:dyDescent="0.5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23.25" customHeight="1" x14ac:dyDescent="0.5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23.25" customHeight="1" x14ac:dyDescent="0.5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23.25" customHeight="1" x14ac:dyDescent="0.5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23.25" customHeight="1" x14ac:dyDescent="0.5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23.25" customHeight="1" x14ac:dyDescent="0.5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23.25" customHeight="1" x14ac:dyDescent="0.5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23.25" customHeight="1" x14ac:dyDescent="0.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23.25" customHeight="1" x14ac:dyDescent="0.5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23.25" customHeight="1" x14ac:dyDescent="0.5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23.25" customHeight="1" x14ac:dyDescent="0.5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23.25" customHeight="1" x14ac:dyDescent="0.5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23.25" customHeight="1" x14ac:dyDescent="0.5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23.25" customHeight="1" x14ac:dyDescent="0.5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23.25" customHeight="1" x14ac:dyDescent="0.5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23.25" customHeight="1" x14ac:dyDescent="0.5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23.25" customHeight="1" x14ac:dyDescent="0.5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23.25" customHeight="1" x14ac:dyDescent="0.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23.25" customHeight="1" x14ac:dyDescent="0.5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23.25" customHeight="1" x14ac:dyDescent="0.5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23.25" customHeight="1" x14ac:dyDescent="0.5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23.25" customHeight="1" x14ac:dyDescent="0.5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23.25" customHeight="1" x14ac:dyDescent="0.5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23.25" customHeight="1" x14ac:dyDescent="0.5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23.25" customHeight="1" x14ac:dyDescent="0.5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23.25" customHeight="1" x14ac:dyDescent="0.5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23.25" customHeight="1" x14ac:dyDescent="0.5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23.25" customHeight="1" x14ac:dyDescent="0.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23.25" customHeight="1" x14ac:dyDescent="0.5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23.25" customHeight="1" x14ac:dyDescent="0.5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23.25" customHeight="1" x14ac:dyDescent="0.5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23.25" customHeight="1" x14ac:dyDescent="0.5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23.25" customHeight="1" x14ac:dyDescent="0.5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23.25" customHeight="1" x14ac:dyDescent="0.5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23.25" customHeight="1" x14ac:dyDescent="0.5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23.25" customHeight="1" x14ac:dyDescent="0.5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23.25" customHeight="1" x14ac:dyDescent="0.5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23.25" customHeight="1" x14ac:dyDescent="0.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23.25" customHeight="1" x14ac:dyDescent="0.5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23.25" customHeight="1" x14ac:dyDescent="0.5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23.25" customHeight="1" x14ac:dyDescent="0.5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23.25" customHeight="1" x14ac:dyDescent="0.5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23.25" customHeight="1" x14ac:dyDescent="0.5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23.25" customHeight="1" x14ac:dyDescent="0.5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23.25" customHeight="1" x14ac:dyDescent="0.5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23.25" customHeight="1" x14ac:dyDescent="0.5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23.25" customHeight="1" x14ac:dyDescent="0.5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23.25" customHeight="1" x14ac:dyDescent="0.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23.25" customHeight="1" x14ac:dyDescent="0.5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23.25" customHeight="1" x14ac:dyDescent="0.5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23.25" customHeight="1" x14ac:dyDescent="0.5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23.25" customHeight="1" x14ac:dyDescent="0.5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23.25" customHeight="1" x14ac:dyDescent="0.5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23.25" customHeight="1" x14ac:dyDescent="0.5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23.25" customHeight="1" x14ac:dyDescent="0.5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23.25" customHeight="1" x14ac:dyDescent="0.5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23.25" customHeight="1" x14ac:dyDescent="0.5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23.25" customHeight="1" x14ac:dyDescent="0.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23.25" customHeight="1" x14ac:dyDescent="0.5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23.25" customHeight="1" x14ac:dyDescent="0.5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23.25" customHeight="1" x14ac:dyDescent="0.5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23.25" customHeight="1" x14ac:dyDescent="0.5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23.25" customHeight="1" x14ac:dyDescent="0.5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23.25" customHeight="1" x14ac:dyDescent="0.5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23.25" customHeight="1" x14ac:dyDescent="0.5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23.25" customHeight="1" x14ac:dyDescent="0.5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23.25" customHeight="1" x14ac:dyDescent="0.5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23.25" customHeight="1" x14ac:dyDescent="0.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23.25" customHeight="1" x14ac:dyDescent="0.5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23.25" customHeight="1" x14ac:dyDescent="0.5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23.25" customHeight="1" x14ac:dyDescent="0.5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23.25" customHeight="1" x14ac:dyDescent="0.5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23.25" customHeight="1" x14ac:dyDescent="0.5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23.25" customHeight="1" x14ac:dyDescent="0.5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23.25" customHeight="1" x14ac:dyDescent="0.5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23.25" customHeight="1" x14ac:dyDescent="0.5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23.25" customHeight="1" x14ac:dyDescent="0.5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23.25" customHeight="1" x14ac:dyDescent="0.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23.25" customHeight="1" x14ac:dyDescent="0.5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23.25" customHeight="1" x14ac:dyDescent="0.5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23.25" customHeight="1" x14ac:dyDescent="0.5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23.25" customHeight="1" x14ac:dyDescent="0.5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23.25" customHeight="1" x14ac:dyDescent="0.5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23.25" customHeight="1" x14ac:dyDescent="0.5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23.25" customHeight="1" x14ac:dyDescent="0.5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23.25" customHeight="1" x14ac:dyDescent="0.5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23.25" customHeight="1" x14ac:dyDescent="0.5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23.25" customHeight="1" x14ac:dyDescent="0.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23.25" customHeight="1" x14ac:dyDescent="0.5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23.25" customHeight="1" x14ac:dyDescent="0.5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23.25" customHeight="1" x14ac:dyDescent="0.5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23.25" customHeight="1" x14ac:dyDescent="0.5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23.25" customHeight="1" x14ac:dyDescent="0.5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23.25" customHeight="1" x14ac:dyDescent="0.5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23.25" customHeight="1" x14ac:dyDescent="0.5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23.25" customHeight="1" x14ac:dyDescent="0.5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23.25" customHeight="1" x14ac:dyDescent="0.5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23.25" customHeight="1" x14ac:dyDescent="0.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23.25" customHeight="1" x14ac:dyDescent="0.5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23.25" customHeight="1" x14ac:dyDescent="0.5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23.25" customHeight="1" x14ac:dyDescent="0.5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23.25" customHeight="1" x14ac:dyDescent="0.5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23.25" customHeight="1" x14ac:dyDescent="0.5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23.25" customHeight="1" x14ac:dyDescent="0.5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23.25" customHeight="1" x14ac:dyDescent="0.5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23.25" customHeight="1" x14ac:dyDescent="0.5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23.25" customHeight="1" x14ac:dyDescent="0.5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23.25" customHeight="1" x14ac:dyDescent="0.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23.25" customHeight="1" x14ac:dyDescent="0.5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23.25" customHeight="1" x14ac:dyDescent="0.5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23.25" customHeight="1" x14ac:dyDescent="0.5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23.25" customHeight="1" x14ac:dyDescent="0.5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23.25" customHeight="1" x14ac:dyDescent="0.5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23.25" customHeight="1" x14ac:dyDescent="0.5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23.25" customHeight="1" x14ac:dyDescent="0.5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23.25" customHeight="1" x14ac:dyDescent="0.5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23.25" customHeight="1" x14ac:dyDescent="0.5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23.25" customHeight="1" x14ac:dyDescent="0.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23.25" customHeight="1" x14ac:dyDescent="0.5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23.25" customHeight="1" x14ac:dyDescent="0.5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23.25" customHeight="1" x14ac:dyDescent="0.5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23.25" customHeight="1" x14ac:dyDescent="0.5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23.25" customHeight="1" x14ac:dyDescent="0.5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23.25" customHeight="1" x14ac:dyDescent="0.5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23.25" customHeight="1" x14ac:dyDescent="0.5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23.25" customHeight="1" x14ac:dyDescent="0.5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23.25" customHeight="1" x14ac:dyDescent="0.5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23.25" customHeight="1" x14ac:dyDescent="0.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23.25" customHeight="1" x14ac:dyDescent="0.5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23.25" customHeight="1" x14ac:dyDescent="0.5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23.25" customHeight="1" x14ac:dyDescent="0.5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23.25" customHeight="1" x14ac:dyDescent="0.5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23.25" customHeight="1" x14ac:dyDescent="0.5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23.25" customHeight="1" x14ac:dyDescent="0.5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23.25" customHeight="1" x14ac:dyDescent="0.5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23.25" customHeight="1" x14ac:dyDescent="0.5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23.25" customHeight="1" x14ac:dyDescent="0.5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23.25" customHeight="1" x14ac:dyDescent="0.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23.25" customHeight="1" x14ac:dyDescent="0.5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23.25" customHeight="1" x14ac:dyDescent="0.5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23.25" customHeight="1" x14ac:dyDescent="0.5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23.25" customHeight="1" x14ac:dyDescent="0.5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23.25" customHeight="1" x14ac:dyDescent="0.5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23.25" customHeight="1" x14ac:dyDescent="0.5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23.25" customHeight="1" x14ac:dyDescent="0.5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23.25" customHeight="1" x14ac:dyDescent="0.5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23.25" customHeight="1" x14ac:dyDescent="0.5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23.25" customHeight="1" x14ac:dyDescent="0.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23.25" customHeight="1" x14ac:dyDescent="0.5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23.25" customHeight="1" x14ac:dyDescent="0.5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23.25" customHeight="1" x14ac:dyDescent="0.5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23.25" customHeight="1" x14ac:dyDescent="0.5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23.25" customHeight="1" x14ac:dyDescent="0.5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23.25" customHeight="1" x14ac:dyDescent="0.5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23.25" customHeight="1" x14ac:dyDescent="0.5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23.25" customHeight="1" x14ac:dyDescent="0.5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23.25" customHeight="1" x14ac:dyDescent="0.5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23.25" customHeight="1" x14ac:dyDescent="0.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23.25" customHeight="1" x14ac:dyDescent="0.5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23.25" customHeight="1" x14ac:dyDescent="0.5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23.25" customHeight="1" x14ac:dyDescent="0.5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23.25" customHeight="1" x14ac:dyDescent="0.5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23.25" customHeight="1" x14ac:dyDescent="0.5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23.25" customHeight="1" x14ac:dyDescent="0.5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23.25" customHeight="1" x14ac:dyDescent="0.5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23.25" customHeight="1" x14ac:dyDescent="0.5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23.25" customHeight="1" x14ac:dyDescent="0.5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23.25" customHeight="1" x14ac:dyDescent="0.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23.25" customHeight="1" x14ac:dyDescent="0.5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23.25" customHeight="1" x14ac:dyDescent="0.5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23.25" customHeight="1" x14ac:dyDescent="0.5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23.25" customHeight="1" x14ac:dyDescent="0.5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23.25" customHeight="1" x14ac:dyDescent="0.5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23.25" customHeight="1" x14ac:dyDescent="0.5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23.25" customHeight="1" x14ac:dyDescent="0.5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23.25" customHeight="1" x14ac:dyDescent="0.5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23.25" customHeight="1" x14ac:dyDescent="0.5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23.25" customHeight="1" x14ac:dyDescent="0.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23.25" customHeight="1" x14ac:dyDescent="0.5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23.25" customHeight="1" x14ac:dyDescent="0.5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23.25" customHeight="1" x14ac:dyDescent="0.5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23.25" customHeight="1" x14ac:dyDescent="0.5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23.25" customHeight="1" x14ac:dyDescent="0.5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23.25" customHeight="1" x14ac:dyDescent="0.5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23.25" customHeight="1" x14ac:dyDescent="0.5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23.25" customHeight="1" x14ac:dyDescent="0.5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23.25" customHeight="1" x14ac:dyDescent="0.5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23.25" customHeight="1" x14ac:dyDescent="0.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23.25" customHeight="1" x14ac:dyDescent="0.5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23.25" customHeight="1" x14ac:dyDescent="0.5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23.25" customHeight="1" x14ac:dyDescent="0.5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23.25" customHeight="1" x14ac:dyDescent="0.5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23.25" customHeight="1" x14ac:dyDescent="0.5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23.25" customHeight="1" x14ac:dyDescent="0.5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23.25" customHeight="1" x14ac:dyDescent="0.5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23.25" customHeight="1" x14ac:dyDescent="0.5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23.25" customHeight="1" x14ac:dyDescent="0.5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23.25" customHeight="1" x14ac:dyDescent="0.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23.25" customHeight="1" x14ac:dyDescent="0.5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23.25" customHeight="1" x14ac:dyDescent="0.5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23.25" customHeight="1" x14ac:dyDescent="0.5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23.25" customHeight="1" x14ac:dyDescent="0.5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23.25" customHeight="1" x14ac:dyDescent="0.5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23.25" customHeight="1" x14ac:dyDescent="0.5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23.25" customHeight="1" x14ac:dyDescent="0.5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23.25" customHeight="1" x14ac:dyDescent="0.5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23.25" customHeight="1" x14ac:dyDescent="0.5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23.25" customHeight="1" x14ac:dyDescent="0.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23.25" customHeight="1" x14ac:dyDescent="0.5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23.25" customHeight="1" x14ac:dyDescent="0.5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23.25" customHeight="1" x14ac:dyDescent="0.5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23.25" customHeight="1" x14ac:dyDescent="0.5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23.25" customHeight="1" x14ac:dyDescent="0.5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23.25" customHeight="1" x14ac:dyDescent="0.5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23.25" customHeight="1" x14ac:dyDescent="0.5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23.25" customHeight="1" x14ac:dyDescent="0.5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23.25" customHeight="1" x14ac:dyDescent="0.5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23.25" customHeight="1" x14ac:dyDescent="0.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23.25" customHeight="1" x14ac:dyDescent="0.5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23.25" customHeight="1" x14ac:dyDescent="0.5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23.25" customHeight="1" x14ac:dyDescent="0.5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23.25" customHeight="1" x14ac:dyDescent="0.5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23.25" customHeight="1" x14ac:dyDescent="0.5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23.25" customHeight="1" x14ac:dyDescent="0.5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23.25" customHeight="1" x14ac:dyDescent="0.5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23.25" customHeight="1" x14ac:dyDescent="0.5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23.25" customHeight="1" x14ac:dyDescent="0.5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23.25" customHeight="1" x14ac:dyDescent="0.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23.25" customHeight="1" x14ac:dyDescent="0.5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23.25" customHeight="1" x14ac:dyDescent="0.5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23.25" customHeight="1" x14ac:dyDescent="0.5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23.25" customHeight="1" x14ac:dyDescent="0.5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23.25" customHeight="1" x14ac:dyDescent="0.5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23.25" customHeight="1" x14ac:dyDescent="0.5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23.25" customHeight="1" x14ac:dyDescent="0.5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23.25" customHeight="1" x14ac:dyDescent="0.5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23.25" customHeight="1" x14ac:dyDescent="0.5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23.25" customHeight="1" x14ac:dyDescent="0.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23.25" customHeight="1" x14ac:dyDescent="0.5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23.25" customHeight="1" x14ac:dyDescent="0.5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23.25" customHeight="1" x14ac:dyDescent="0.5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23.25" customHeight="1" x14ac:dyDescent="0.5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23.25" customHeight="1" x14ac:dyDescent="0.5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23.25" customHeight="1" x14ac:dyDescent="0.5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23.25" customHeight="1" x14ac:dyDescent="0.5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23.25" customHeight="1" x14ac:dyDescent="0.5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23.25" customHeight="1" x14ac:dyDescent="0.5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23.25" customHeight="1" x14ac:dyDescent="0.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23.25" customHeight="1" x14ac:dyDescent="0.5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23.25" customHeight="1" x14ac:dyDescent="0.5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23.25" customHeight="1" x14ac:dyDescent="0.5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23.25" customHeight="1" x14ac:dyDescent="0.5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23.25" customHeight="1" x14ac:dyDescent="0.5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23.25" customHeight="1" x14ac:dyDescent="0.5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23.25" customHeight="1" x14ac:dyDescent="0.5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23.25" customHeight="1" x14ac:dyDescent="0.5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23.25" customHeight="1" x14ac:dyDescent="0.5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23.25" customHeight="1" x14ac:dyDescent="0.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23.25" customHeight="1" x14ac:dyDescent="0.5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23.25" customHeight="1" x14ac:dyDescent="0.5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23.25" customHeight="1" x14ac:dyDescent="0.5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23.25" customHeight="1" x14ac:dyDescent="0.5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23.25" customHeight="1" x14ac:dyDescent="0.5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23.25" customHeight="1" x14ac:dyDescent="0.5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23.25" customHeight="1" x14ac:dyDescent="0.5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23.25" customHeight="1" x14ac:dyDescent="0.5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23.25" customHeight="1" x14ac:dyDescent="0.5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23.25" customHeight="1" x14ac:dyDescent="0.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23.25" customHeight="1" x14ac:dyDescent="0.5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23.25" customHeight="1" x14ac:dyDescent="0.5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23.25" customHeight="1" x14ac:dyDescent="0.5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23.25" customHeight="1" x14ac:dyDescent="0.5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23.25" customHeight="1" x14ac:dyDescent="0.5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23.25" customHeight="1" x14ac:dyDescent="0.5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23.25" customHeight="1" x14ac:dyDescent="0.5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23.25" customHeight="1" x14ac:dyDescent="0.5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23.25" customHeight="1" x14ac:dyDescent="0.5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23.25" customHeight="1" x14ac:dyDescent="0.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23.25" customHeight="1" x14ac:dyDescent="0.5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23.25" customHeight="1" x14ac:dyDescent="0.5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23.25" customHeight="1" x14ac:dyDescent="0.5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23.25" customHeight="1" x14ac:dyDescent="0.5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23.25" customHeight="1" x14ac:dyDescent="0.5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23.25" customHeight="1" x14ac:dyDescent="0.5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23.25" customHeight="1" x14ac:dyDescent="0.5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23.25" customHeight="1" x14ac:dyDescent="0.5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23.25" customHeight="1" x14ac:dyDescent="0.5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23.25" customHeight="1" x14ac:dyDescent="0.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23.25" customHeight="1" x14ac:dyDescent="0.5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23.25" customHeight="1" x14ac:dyDescent="0.5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23.25" customHeight="1" x14ac:dyDescent="0.5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23.25" customHeight="1" x14ac:dyDescent="0.5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23.25" customHeight="1" x14ac:dyDescent="0.5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23.25" customHeight="1" x14ac:dyDescent="0.5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23.25" customHeight="1" x14ac:dyDescent="0.5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23.25" customHeight="1" x14ac:dyDescent="0.5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23.25" customHeight="1" x14ac:dyDescent="0.5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23.25" customHeight="1" x14ac:dyDescent="0.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23.25" customHeight="1" x14ac:dyDescent="0.5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23.25" customHeight="1" x14ac:dyDescent="0.5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23.25" customHeight="1" x14ac:dyDescent="0.5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23.25" customHeight="1" x14ac:dyDescent="0.5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23.25" customHeight="1" x14ac:dyDescent="0.5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23.25" customHeight="1" x14ac:dyDescent="0.5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23.25" customHeight="1" x14ac:dyDescent="0.5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23.25" customHeight="1" x14ac:dyDescent="0.5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23.25" customHeight="1" x14ac:dyDescent="0.5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23.25" customHeight="1" x14ac:dyDescent="0.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23.25" customHeight="1" x14ac:dyDescent="0.5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23.25" customHeight="1" x14ac:dyDescent="0.5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23.25" customHeight="1" x14ac:dyDescent="0.5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23.25" customHeight="1" x14ac:dyDescent="0.5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23.25" customHeight="1" x14ac:dyDescent="0.5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23.25" customHeight="1" x14ac:dyDescent="0.5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23.25" customHeight="1" x14ac:dyDescent="0.5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23.25" customHeight="1" x14ac:dyDescent="0.5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23.25" customHeight="1" x14ac:dyDescent="0.5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23.25" customHeight="1" x14ac:dyDescent="0.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23.25" customHeight="1" x14ac:dyDescent="0.5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23.25" customHeight="1" x14ac:dyDescent="0.5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23.25" customHeight="1" x14ac:dyDescent="0.5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23.25" customHeight="1" x14ac:dyDescent="0.5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23.25" customHeight="1" x14ac:dyDescent="0.5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23.25" customHeight="1" x14ac:dyDescent="0.5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23.25" customHeight="1" x14ac:dyDescent="0.5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23.25" customHeight="1" x14ac:dyDescent="0.5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23.25" customHeight="1" x14ac:dyDescent="0.5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23.25" customHeight="1" x14ac:dyDescent="0.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23.25" customHeight="1" x14ac:dyDescent="0.5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23.25" customHeight="1" x14ac:dyDescent="0.5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23.25" customHeight="1" x14ac:dyDescent="0.5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23.25" customHeight="1" x14ac:dyDescent="0.5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23.25" customHeight="1" x14ac:dyDescent="0.5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23.25" customHeight="1" x14ac:dyDescent="0.5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23.25" customHeight="1" x14ac:dyDescent="0.5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23.25" customHeight="1" x14ac:dyDescent="0.5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23.25" customHeight="1" x14ac:dyDescent="0.5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23.25" customHeight="1" x14ac:dyDescent="0.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23.25" customHeight="1" x14ac:dyDescent="0.5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23.25" customHeight="1" x14ac:dyDescent="0.5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23.25" customHeight="1" x14ac:dyDescent="0.5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23.25" customHeight="1" x14ac:dyDescent="0.5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23.25" customHeight="1" x14ac:dyDescent="0.5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23.25" customHeight="1" x14ac:dyDescent="0.5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23.25" customHeight="1" x14ac:dyDescent="0.5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23.25" customHeight="1" x14ac:dyDescent="0.5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23.25" customHeight="1" x14ac:dyDescent="0.5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23.25" customHeight="1" x14ac:dyDescent="0.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23.25" customHeight="1" x14ac:dyDescent="0.5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23.25" customHeight="1" x14ac:dyDescent="0.5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23.25" customHeight="1" x14ac:dyDescent="0.5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23.25" customHeight="1" x14ac:dyDescent="0.5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23.25" customHeight="1" x14ac:dyDescent="0.5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23.25" customHeight="1" x14ac:dyDescent="0.5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23.25" customHeight="1" x14ac:dyDescent="0.5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23.25" customHeight="1" x14ac:dyDescent="0.5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23.25" customHeight="1" x14ac:dyDescent="0.5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23.25" customHeight="1" x14ac:dyDescent="0.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23.25" customHeight="1" x14ac:dyDescent="0.5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23.25" customHeight="1" x14ac:dyDescent="0.5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23.25" customHeight="1" x14ac:dyDescent="0.5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23.25" customHeight="1" x14ac:dyDescent="0.5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23.25" customHeight="1" x14ac:dyDescent="0.5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23.25" customHeight="1" x14ac:dyDescent="0.5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23.25" customHeight="1" x14ac:dyDescent="0.5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23.25" customHeight="1" x14ac:dyDescent="0.5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23.25" customHeight="1" x14ac:dyDescent="0.5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23.25" customHeight="1" x14ac:dyDescent="0.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23.25" customHeight="1" x14ac:dyDescent="0.5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23.25" customHeight="1" x14ac:dyDescent="0.5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23.25" customHeight="1" x14ac:dyDescent="0.5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23.25" customHeight="1" x14ac:dyDescent="0.5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23.25" customHeight="1" x14ac:dyDescent="0.5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23.25" customHeight="1" x14ac:dyDescent="0.5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23.25" customHeight="1" x14ac:dyDescent="0.5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23.25" customHeight="1" x14ac:dyDescent="0.5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23.25" customHeight="1" x14ac:dyDescent="0.5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23.25" customHeight="1" x14ac:dyDescent="0.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23.25" customHeight="1" x14ac:dyDescent="0.5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23.25" customHeight="1" x14ac:dyDescent="0.5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23.25" customHeight="1" x14ac:dyDescent="0.5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23.25" customHeight="1" x14ac:dyDescent="0.5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23.25" customHeight="1" x14ac:dyDescent="0.5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23.25" customHeight="1" x14ac:dyDescent="0.5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23.25" customHeight="1" x14ac:dyDescent="0.5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23.25" customHeight="1" x14ac:dyDescent="0.5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23.25" customHeight="1" x14ac:dyDescent="0.5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23.25" customHeight="1" x14ac:dyDescent="0.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23.25" customHeight="1" x14ac:dyDescent="0.5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23.25" customHeight="1" x14ac:dyDescent="0.5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23.25" customHeight="1" x14ac:dyDescent="0.5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23.25" customHeight="1" x14ac:dyDescent="0.5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23.25" customHeight="1" x14ac:dyDescent="0.5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23.25" customHeight="1" x14ac:dyDescent="0.5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23.25" customHeight="1" x14ac:dyDescent="0.5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23.25" customHeight="1" x14ac:dyDescent="0.5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23.25" customHeight="1" x14ac:dyDescent="0.5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23.25" customHeight="1" x14ac:dyDescent="0.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23.25" customHeight="1" x14ac:dyDescent="0.5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23.25" customHeight="1" x14ac:dyDescent="0.5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23.25" customHeight="1" x14ac:dyDescent="0.5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23.25" customHeight="1" x14ac:dyDescent="0.5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23.25" customHeight="1" x14ac:dyDescent="0.5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23.25" customHeight="1" x14ac:dyDescent="0.5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23.25" customHeight="1" x14ac:dyDescent="0.5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23.25" customHeight="1" x14ac:dyDescent="0.5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23.25" customHeight="1" x14ac:dyDescent="0.5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23.25" customHeight="1" x14ac:dyDescent="0.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23.25" customHeight="1" x14ac:dyDescent="0.5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23.25" customHeight="1" x14ac:dyDescent="0.5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23.25" customHeight="1" x14ac:dyDescent="0.5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23.25" customHeight="1" x14ac:dyDescent="0.5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23.25" customHeight="1" x14ac:dyDescent="0.5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23.25" customHeight="1" x14ac:dyDescent="0.5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23.25" customHeight="1" x14ac:dyDescent="0.5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23.25" customHeight="1" x14ac:dyDescent="0.5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23.25" customHeight="1" x14ac:dyDescent="0.5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23.25" customHeight="1" x14ac:dyDescent="0.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23.25" customHeight="1" x14ac:dyDescent="0.5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23.25" customHeight="1" x14ac:dyDescent="0.5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23.25" customHeight="1" x14ac:dyDescent="0.5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23.25" customHeight="1" x14ac:dyDescent="0.5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23.25" customHeight="1" x14ac:dyDescent="0.5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23.25" customHeight="1" x14ac:dyDescent="0.5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23.25" customHeight="1" x14ac:dyDescent="0.5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23.25" customHeight="1" x14ac:dyDescent="0.5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23.25" customHeight="1" x14ac:dyDescent="0.5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23.25" customHeight="1" x14ac:dyDescent="0.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23.25" customHeight="1" x14ac:dyDescent="0.5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23.25" customHeight="1" x14ac:dyDescent="0.5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23.25" customHeight="1" x14ac:dyDescent="0.5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23.25" customHeight="1" x14ac:dyDescent="0.5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23.25" customHeight="1" x14ac:dyDescent="0.5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23.25" customHeight="1" x14ac:dyDescent="0.5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23.25" customHeight="1" x14ac:dyDescent="0.5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23.25" customHeight="1" x14ac:dyDescent="0.5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23.25" customHeight="1" x14ac:dyDescent="0.5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23.25" customHeight="1" x14ac:dyDescent="0.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23.25" customHeight="1" x14ac:dyDescent="0.5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23.25" customHeight="1" x14ac:dyDescent="0.5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23.25" customHeight="1" x14ac:dyDescent="0.5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23.25" customHeight="1" x14ac:dyDescent="0.5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23.25" customHeight="1" x14ac:dyDescent="0.5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23.25" customHeight="1" x14ac:dyDescent="0.5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23.25" customHeight="1" x14ac:dyDescent="0.5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23.25" customHeight="1" x14ac:dyDescent="0.5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23.25" customHeight="1" x14ac:dyDescent="0.5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23.25" customHeight="1" x14ac:dyDescent="0.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23.25" customHeight="1" x14ac:dyDescent="0.5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23.25" customHeight="1" x14ac:dyDescent="0.5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23.25" customHeight="1" x14ac:dyDescent="0.5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23.25" customHeight="1" x14ac:dyDescent="0.5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23.25" customHeight="1" x14ac:dyDescent="0.5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23.25" customHeight="1" x14ac:dyDescent="0.5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23.25" customHeight="1" x14ac:dyDescent="0.5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23.25" customHeight="1" x14ac:dyDescent="0.5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23.25" customHeight="1" x14ac:dyDescent="0.5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23.25" customHeight="1" x14ac:dyDescent="0.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23.25" customHeight="1" x14ac:dyDescent="0.5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23.25" customHeight="1" x14ac:dyDescent="0.5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23.25" customHeight="1" x14ac:dyDescent="0.5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23.25" customHeight="1" x14ac:dyDescent="0.5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23.25" customHeight="1" x14ac:dyDescent="0.5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23.25" customHeight="1" x14ac:dyDescent="0.5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23.25" customHeight="1" x14ac:dyDescent="0.5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23.25" customHeight="1" x14ac:dyDescent="0.5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23.25" customHeight="1" x14ac:dyDescent="0.5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23.25" customHeight="1" x14ac:dyDescent="0.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23.25" customHeight="1" x14ac:dyDescent="0.5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23.25" customHeight="1" x14ac:dyDescent="0.5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23.25" customHeight="1" x14ac:dyDescent="0.5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23.25" customHeight="1" x14ac:dyDescent="0.5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23.25" customHeight="1" x14ac:dyDescent="0.5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23.25" customHeight="1" x14ac:dyDescent="0.5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23.25" customHeight="1" x14ac:dyDescent="0.5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23.25" customHeight="1" x14ac:dyDescent="0.5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23.25" customHeight="1" x14ac:dyDescent="0.5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23.25" customHeight="1" x14ac:dyDescent="0.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23.25" customHeight="1" x14ac:dyDescent="0.5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23.25" customHeight="1" x14ac:dyDescent="0.5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23.25" customHeight="1" x14ac:dyDescent="0.5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ht="23.25" customHeight="1" x14ac:dyDescent="0.5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ht="23.25" customHeight="1" x14ac:dyDescent="0.5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mergeCells count="4">
    <mergeCell ref="B2:I2"/>
    <mergeCell ref="B4:B5"/>
    <mergeCell ref="C4:G4"/>
    <mergeCell ref="I4:I5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กรอกข้อมูล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Vayu</dc:creator>
  <cp:lastModifiedBy>thirawit praimahaniyom</cp:lastModifiedBy>
  <dcterms:created xsi:type="dcterms:W3CDTF">2022-02-12T22:20:20Z</dcterms:created>
  <dcterms:modified xsi:type="dcterms:W3CDTF">2025-11-11T05:47:14Z</dcterms:modified>
</cp:coreProperties>
</file>